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xl/media/image2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02_AUTOBAREMO_23-27" sheetId="1" state="visible" r:id="rId3"/>
    <sheet name="AUTOBAREMACIÓN PROYECTO NO PROD" sheetId="2" state="visible" r:id="rId4"/>
  </sheets>
  <definedNames>
    <definedName function="false" hidden="false" localSheetId="1" name="_xlnm.Print_Area" vbProcedure="false">'AUTOBAREMACIÓN PROYECTO NO PROD'!$A$4:$E$90</definedName>
    <definedName function="false" hidden="false" localSheetId="0" name="_xlnm.Print_Area" vbProcedure="false">'CO02_AUTOBAREMO_23-27'!$B$1:$L$28</definedName>
    <definedName function="false" hidden="false" name="_xlnm.Print_Area" vbProcedure="false">#REF!</definedName>
    <definedName function="false" hidden="false" name="_xlnm.Print_Area_1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<sst xmlns="http://schemas.openxmlformats.org/spreadsheetml/2006/main" count="246" uniqueCount="191">
  <si>
    <r>
      <rPr>
        <sz val="8"/>
        <color theme="1"/>
        <rFont val="Calibri"/>
        <family val="2"/>
        <charset val="1"/>
      </rPr>
      <t xml:space="preserve">CO20_GDR GUADAJOZ Y CAMPIÑA ESTE DE CÓRDOBA
Telefl 957 691 766 
C/ Del Moral, 1 – 2ª Planta
14850 Baena- Córdoba
</t>
    </r>
    <r>
      <rPr>
        <b val="true"/>
        <i val="true"/>
        <sz val="8"/>
        <color theme="1"/>
        <rFont val="Calibri"/>
        <family val="2"/>
        <charset val="1"/>
      </rPr>
      <t xml:space="preserve">AUTOBAREMO</t>
    </r>
  </si>
  <si>
    <t xml:space="preserve">CONVOCATORIA </t>
  </si>
  <si>
    <t xml:space="preserve">2023-2027</t>
  </si>
  <si>
    <t xml:space="preserve">LINEA DE AYUDA:</t>
  </si>
  <si>
    <t xml:space="preserve">Tipología:</t>
  </si>
  <si>
    <t xml:space="preserve">Denominación del Proyecto:</t>
  </si>
  <si>
    <t xml:space="preserve">Persona o entidad solicitante:</t>
  </si>
  <si>
    <t xml:space="preserve">Tipo de operación:</t>
  </si>
  <si>
    <t xml:space="preserve">Este modelo de Autobaremación no es un documento oficial, se ha creado para ser utilizado por las personas o entidades solicitantes de forma opcional.</t>
  </si>
  <si>
    <t xml:space="preserve">Línea 1: DESARROLLO DEL SECTOR AGRARIO Y FORESTAL</t>
  </si>
  <si>
    <t xml:space="preserve">Línea 2: DIVERSIFICACIÓN DE LA ECONOMÍA RURAL</t>
  </si>
  <si>
    <t xml:space="preserve">Línea 3: CONSERVACIÓN DEL MEDIO RURAL, MEJORA DE LA CALIDAD DE VIDA Y APOYO AL DESARROLLO SOCIAL Y SOSTENIBLE</t>
  </si>
  <si>
    <t xml:space="preserve">TIPOLOGÍAS DE OPERACIONES</t>
  </si>
  <si>
    <t xml:space="preserve">Tipología 1.9. Operaciones destinadas a la puesta en marcha, modernización y mejora de la competitividad de empresas dedicadas a la transfomración y/o comercialización de productos agrarios.</t>
  </si>
  <si>
    <t xml:space="preserve">Tipología 1.11. Operaciones destinadas a la puesta en marcha, modernización y mejora de la competitividad de empresas que presten servicios al sector agrario y/o forestal.</t>
  </si>
  <si>
    <r>
      <rPr>
        <sz val="10"/>
        <color rgb="FF000000"/>
        <rFont val="Arial Narrow"/>
        <family val="2"/>
        <charset val="1"/>
      </rPr>
      <t xml:space="preserve">Tipología 2.3: Operaciones destinadas al desarrollo actividades de </t>
    </r>
    <r>
      <rPr>
        <b val="true"/>
        <u val="single"/>
        <sz val="10"/>
        <color rgb="FF000000"/>
        <rFont val="Arial Narrow"/>
        <family val="2"/>
        <charset val="1"/>
      </rPr>
      <t xml:space="preserve">información y promoción</t>
    </r>
    <r>
      <rPr>
        <sz val="10"/>
        <color rgb="FF000000"/>
        <rFont val="Arial Narrow"/>
        <family val="2"/>
        <charset val="1"/>
      </rPr>
      <t xml:space="preserve"> vinculadas a la diversificación de la economía rural. </t>
    </r>
  </si>
  <si>
    <r>
      <rPr>
        <sz val="10"/>
        <color rgb="FF000000"/>
        <rFont val="Arial Narrow"/>
        <family val="2"/>
        <charset val="1"/>
      </rPr>
      <t xml:space="preserve">Tipología 2.5: Operaciones destinadas a la dotación y mejora de </t>
    </r>
    <r>
      <rPr>
        <b val="true"/>
        <u val="single"/>
        <sz val="10"/>
        <color rgb="FF000000"/>
        <rFont val="Arial Narrow"/>
        <family val="2"/>
        <charset val="1"/>
      </rPr>
      <t xml:space="preserve">infraestructuras, equipamientos, herramientas y servicios</t>
    </r>
    <r>
      <rPr>
        <sz val="10"/>
        <color rgb="FF000000"/>
        <rFont val="Arial Narrow"/>
        <family val="2"/>
        <charset val="1"/>
      </rPr>
      <t xml:space="preserve"> de apoyo a la diversificación de la economía rural </t>
    </r>
  </si>
  <si>
    <r>
      <rPr>
        <sz val="10"/>
        <color rgb="FF000000"/>
        <rFont val="Arial Narrow"/>
        <family val="2"/>
        <charset val="1"/>
      </rPr>
      <t xml:space="preserve">Tipología 2.6: Operaciones destinadas a la puesta en marcha, modernización y </t>
    </r>
    <r>
      <rPr>
        <b val="true"/>
        <u val="single"/>
        <sz val="10"/>
        <color rgb="FF000000"/>
        <rFont val="Arial Narrow"/>
        <family val="2"/>
        <charset val="1"/>
      </rPr>
      <t xml:space="preserve">mejora de la competitividad </t>
    </r>
    <r>
      <rPr>
        <sz val="10"/>
        <color rgb="FF000000"/>
        <rFont val="Arial Narrow"/>
        <family val="2"/>
        <charset val="1"/>
      </rPr>
      <t xml:space="preserve">de empresas</t>
    </r>
  </si>
  <si>
    <r>
      <rPr>
        <sz val="10"/>
        <color rgb="FF000000"/>
        <rFont val="Arial Narrow"/>
        <family val="2"/>
        <charset val="1"/>
      </rPr>
      <t xml:space="preserve">Tipología 2.7: (PASE RURAL) Operaciones destinadas a la puesta en marcha de actividades económicas a través de la ejecución de un</t>
    </r>
    <r>
      <rPr>
        <b val="true"/>
        <u val="single"/>
        <sz val="10"/>
        <color rgb="FF000000"/>
        <rFont val="Arial Narrow"/>
        <family val="2"/>
        <charset val="1"/>
      </rPr>
      <t xml:space="preserve"> plan empresarial. </t>
    </r>
  </si>
  <si>
    <r>
      <rPr>
        <sz val="10"/>
        <color rgb="FF000000"/>
        <rFont val="Arial Narrow"/>
        <family val="2"/>
        <charset val="1"/>
      </rPr>
      <t xml:space="preserve">Tipología 3.1: Operaciones destinadas a la elaboración de </t>
    </r>
    <r>
      <rPr>
        <b val="true"/>
        <u val="single"/>
        <sz val="10"/>
        <color rgb="FF000000"/>
        <rFont val="Arial Narrow"/>
        <family val="2"/>
        <charset val="1"/>
      </rPr>
      <t xml:space="preserve">estudios, planes y programas</t>
    </r>
    <r>
      <rPr>
        <sz val="10"/>
        <color rgb="FF000000"/>
        <rFont val="Arial Narrow"/>
        <family val="2"/>
        <charset val="1"/>
      </rPr>
      <t xml:space="preserve"> vinculados a la conservación del patrimonio rural, la mejora de la calidad de vida  y el desarrollo social y sostenible</t>
    </r>
  </si>
  <si>
    <t xml:space="preserve">Tipología 3.2: Operaciones destinadas al desarrollo de actividades de formación vinculadas a la conservación del patrimonio rural, la mejora de la calidad de vida y el desarrollo social y sostenible. </t>
  </si>
  <si>
    <r>
      <rPr>
        <sz val="10"/>
        <color rgb="FF000000"/>
        <rFont val="Arial Narrow"/>
        <family val="2"/>
        <charset val="1"/>
      </rPr>
      <t xml:space="preserve">Tipología 3.3: Operaciones destinadas al desarrollo de actividades de </t>
    </r>
    <r>
      <rPr>
        <b val="true"/>
        <u val="single"/>
        <sz val="10"/>
        <color rgb="FF000000"/>
        <rFont val="Arial Narrow"/>
        <family val="2"/>
        <charset val="1"/>
      </rPr>
      <t xml:space="preserve">promoción, información y sensibilización</t>
    </r>
    <r>
      <rPr>
        <sz val="10"/>
        <color rgb="FF000000"/>
        <rFont val="Arial Narrow"/>
        <family val="2"/>
        <charset val="1"/>
      </rPr>
      <t xml:space="preserve"> vinculadas a la conservación del patrimonio rural, la mejora de la calidad de vida y el desarrollo social y sostenible. </t>
    </r>
  </si>
  <si>
    <r>
      <rPr>
        <sz val="10"/>
        <color rgb="FF000000"/>
        <rFont val="Arial Narrow"/>
        <family val="2"/>
        <charset val="1"/>
      </rPr>
      <t xml:space="preserve">Tipología 3.4: Operaciones destinadas al desarrollo de actividades de </t>
    </r>
    <r>
      <rPr>
        <b val="true"/>
        <u val="single"/>
        <sz val="10"/>
        <color rgb="FF000000"/>
        <rFont val="Arial Narrow"/>
        <family val="2"/>
        <charset val="1"/>
      </rPr>
      <t xml:space="preserve">demostración </t>
    </r>
    <r>
      <rPr>
        <sz val="10"/>
        <color rgb="FF000000"/>
        <rFont val="Arial Narrow"/>
        <family val="2"/>
        <charset val="1"/>
      </rPr>
      <t xml:space="preserve">relacionadas con la conservación del patrimonio rural, la mejora de la calidad de vida y el desarrollo social sostenible</t>
    </r>
  </si>
  <si>
    <r>
      <rPr>
        <sz val="10"/>
        <color rgb="FF000000"/>
        <rFont val="Arial Narrow"/>
        <family val="2"/>
        <charset val="1"/>
      </rPr>
      <t xml:space="preserve">Tipología 3.5: Operaciones destinadas a la </t>
    </r>
    <r>
      <rPr>
        <b val="true"/>
        <u val="single"/>
        <sz val="10"/>
        <color rgb="FF000000"/>
        <rFont val="Arial Narrow"/>
        <family val="2"/>
        <charset val="1"/>
      </rPr>
      <t xml:space="preserve">conservación, protección, rehabilitación y recuperación </t>
    </r>
    <r>
      <rPr>
        <sz val="10"/>
        <color rgb="FF000000"/>
        <rFont val="Arial Narrow"/>
        <family val="2"/>
        <charset val="1"/>
      </rPr>
      <t xml:space="preserve">del patrimonio rural incluyendo el medioambiental. </t>
    </r>
  </si>
  <si>
    <r>
      <rPr>
        <sz val="10"/>
        <color rgb="FF000000"/>
        <rFont val="Arial Narrow"/>
        <family val="2"/>
        <charset val="1"/>
      </rPr>
      <t xml:space="preserve">Tipología 3.6: Operaciones destinadas a la dotación y mejora de </t>
    </r>
    <r>
      <rPr>
        <b val="true"/>
        <u val="single"/>
        <sz val="10"/>
        <color rgb="FF000000"/>
        <rFont val="Arial Narrow"/>
        <family val="2"/>
        <charset val="1"/>
      </rPr>
      <t xml:space="preserve">infraestructuras, equipamientos, herramientas y servicios</t>
    </r>
    <r>
      <rPr>
        <sz val="10"/>
        <color rgb="FF000000"/>
        <rFont val="Arial Narrow"/>
        <family val="2"/>
        <charset val="1"/>
      </rPr>
      <t xml:space="preserve"> para el desarrollo social, sostenible y la mejora de la calidad de vida </t>
    </r>
  </si>
  <si>
    <t xml:space="preserve">TIPO OPERACIÓN</t>
  </si>
  <si>
    <t xml:space="preserve">NO PRODUCTIVO</t>
  </si>
  <si>
    <t xml:space="preserve">EXPEDIENTE</t>
  </si>
  <si>
    <t xml:space="preserve">AUTOBAREMO</t>
  </si>
  <si>
    <t xml:space="preserve">Persona o entidad Solicitante</t>
  </si>
  <si>
    <t xml:space="preserve">Denominación del Proyecto</t>
  </si>
  <si>
    <t xml:space="preserve">CRITERIOS APLICABLES AL PROYECTO</t>
  </si>
  <si>
    <t xml:space="preserve">PUNTUACIÓN OBTENIDA</t>
  </si>
  <si>
    <t xml:space="preserve">CARÁCTER DEL CRITERIO</t>
  </si>
  <si>
    <t xml:space="preserve">PUNTUACIÓN MÁXIMA</t>
  </si>
  <si>
    <t xml:space="preserve">CO</t>
  </si>
  <si>
    <t xml:space="preserve">CALIDAD DE LA OPERACIÓN</t>
  </si>
  <si>
    <t xml:space="preserve">CO.1</t>
  </si>
  <si>
    <t xml:space="preserve">Resolución de las necesidades priorizadas detectadas en la EDLL</t>
  </si>
  <si>
    <t xml:space="preserve">CO.1.1</t>
  </si>
  <si>
    <t xml:space="preserve">La operación atiende a 1 necesidad priorizada detectada en la EDLL</t>
  </si>
  <si>
    <t xml:space="preserve">EXCLUYENTE</t>
  </si>
  <si>
    <t xml:space="preserve">CO.1.2</t>
  </si>
  <si>
    <t xml:space="preserve">La operación atiende a 2 necesidades priorizada detectada en la EDLL</t>
  </si>
  <si>
    <t xml:space="preserve">CO.1.3</t>
  </si>
  <si>
    <t xml:space="preserve">La operación atiende a 3 necesidades priorizada detectada en la EDLL</t>
  </si>
  <si>
    <t xml:space="preserve">CC</t>
  </si>
  <si>
    <t xml:space="preserve">ADAPTACIÓN Y MITIGACIÓN FRENTE AL CAMBIO CLIMÁTICO</t>
  </si>
  <si>
    <t xml:space="preserve">CC.1</t>
  </si>
  <si>
    <t xml:space="preserve">Mejora de la eficiencia energética</t>
  </si>
  <si>
    <t xml:space="preserve">CC.1.1</t>
  </si>
  <si>
    <t xml:space="preserve">Adquisición de maquinaria, aparatos  o equipos eficientes energéticamente (como calificación C, nueva etiqueta energética o  informe técnico). </t>
  </si>
  <si>
    <t xml:space="preserve">CC.1.2</t>
  </si>
  <si>
    <t xml:space="preserve">Sustitución de maquinaria o equipos por otros más eficientes energéticamente</t>
  </si>
  <si>
    <t xml:space="preserve">CC.1.3</t>
  </si>
  <si>
    <t xml:space="preserve">Construcción, reforma y/o adaptación bienes inmuebles cuyos proyectos incorporen medidas de eficiencia energética (obtención calificación energética C/D) y al menos 10% del presupuesto total este destinado a tal fin, siempre que sean adicionales o superiores a las medidas obligatorias impuestas por la normativa vigente.</t>
  </si>
  <si>
    <t xml:space="preserve">ACUMULABLE</t>
  </si>
  <si>
    <t xml:space="preserve">CC.1.4</t>
  </si>
  <si>
    <t xml:space="preserve">Realización de estudios, jornadas, charlas, eventos o difusión de información que pongan en valor la construcción de comunidades energéticas en ZRL</t>
  </si>
  <si>
    <t xml:space="preserve">CC.2</t>
  </si>
  <si>
    <t xml:space="preserve">Utilización, fomento o instalación de fuentes renovables de energía</t>
  </si>
  <si>
    <t xml:space="preserve">CC.2.1</t>
  </si>
  <si>
    <t xml:space="preserve">Adquisición y puesta en marcha de equipos con captadores solares, placas fotovoltaicas, termosifones, aerogeneradores, calderas de biomasa, acumuladores de calor, equipos de aerotermia, biocombustibles, hidrógeno azul o Gas natural licuado o similares.  </t>
  </si>
  <si>
    <t xml:space="preserve">CC.5</t>
  </si>
  <si>
    <t xml:space="preserve">Formación, difusión o sensibilización sobre adaptación y mitigación frente al cambio climático. </t>
  </si>
  <si>
    <t xml:space="preserve">CC.5.1</t>
  </si>
  <si>
    <t xml:space="preserve">Acciones formativas de diverso formato (cursos, jornadas, talleres, seminarios, webinar)</t>
  </si>
  <si>
    <t xml:space="preserve">CC.5.2</t>
  </si>
  <si>
    <t xml:space="preserve">Contribución a la ampliación de conocimientos, difusión o sensibilización sobre efectos del cambio climático</t>
  </si>
  <si>
    <t xml:space="preserve">CC.6</t>
  </si>
  <si>
    <t xml:space="preserve">Contribución al desarrollo sostenible, minimización del impacto ambiental.</t>
  </si>
  <si>
    <t xml:space="preserve">CC.6.1</t>
  </si>
  <si>
    <t xml:space="preserve">Mecanismos y medidas que fomenten y promuevan el control de la contaminación lumínica (sistemas de apagado automático, encendido por sensores de movimiento, farolas sin proyección vertical, etc) en sustitución de equipos o sistemas ya instalados que no incluyen esas medidas. </t>
  </si>
  <si>
    <t xml:space="preserve">FE</t>
  </si>
  <si>
    <t xml:space="preserve">ENCUADRAMIENTO OPERACIÓN EN EL NACE/CNAE</t>
  </si>
  <si>
    <t xml:space="preserve">FE.3</t>
  </si>
  <si>
    <t xml:space="preserve">Encuadramiento de la operación, ya sea productiva o no productiva en alguna división de la nomenclatura estadística de actividades económicas (NACE, V2) siempre que sean subvencionables por Leader</t>
  </si>
  <si>
    <t xml:space="preserve">FE 3.1</t>
  </si>
  <si>
    <t xml:space="preserve">Agricultura, ganadería, silvicultura</t>
  </si>
  <si>
    <t xml:space="preserve">FE 3.2</t>
  </si>
  <si>
    <t xml:space="preserve">Industria extractiva o manufacturera</t>
  </si>
  <si>
    <t xml:space="preserve">FE 3.3</t>
  </si>
  <si>
    <t xml:space="preserve">Suministro de energía eléctrica, gas, vapor y aire acondicionado, suministro de agua, actividades de saneamiento , gestión de residuos y descontaminación</t>
  </si>
  <si>
    <t xml:space="preserve">FE 3.4</t>
  </si>
  <si>
    <t xml:space="preserve">Construcción</t>
  </si>
  <si>
    <t xml:space="preserve">FE 3.5</t>
  </si>
  <si>
    <t xml:space="preserve">Comercio al mayor y al menor; reparación de vehículos de motor</t>
  </si>
  <si>
    <t xml:space="preserve">FE 3.6</t>
  </si>
  <si>
    <t xml:space="preserve">Transporte y almacenamiento</t>
  </si>
  <si>
    <t xml:space="preserve">FE 3.7</t>
  </si>
  <si>
    <t xml:space="preserve">Hosteleria</t>
  </si>
  <si>
    <t xml:space="preserve">FE 3.8</t>
  </si>
  <si>
    <t xml:space="preserve">Información y comunicación</t>
  </si>
  <si>
    <t xml:space="preserve">FE 3.9</t>
  </si>
  <si>
    <t xml:space="preserve">Actividades inmobiliarias</t>
  </si>
  <si>
    <t xml:space="preserve">FE 3.10</t>
  </si>
  <si>
    <t xml:space="preserve">Actividades profesionales, científicas y técnicas</t>
  </si>
  <si>
    <t xml:space="preserve">FE 3.11</t>
  </si>
  <si>
    <t xml:space="preserve">Actividades administrativas y servicios auxiliares</t>
  </si>
  <si>
    <t xml:space="preserve">FE 3.12</t>
  </si>
  <si>
    <t xml:space="preserve">Administración Publica y Defensa</t>
  </si>
  <si>
    <t xml:space="preserve">FE 3.13</t>
  </si>
  <si>
    <t xml:space="preserve">Educación</t>
  </si>
  <si>
    <t xml:space="preserve">FE 3.14</t>
  </si>
  <si>
    <t xml:space="preserve">Actividades sanitarias y de servicios sociales</t>
  </si>
  <si>
    <t xml:space="preserve">FE 3.15</t>
  </si>
  <si>
    <t xml:space="preserve">Actividades artísticas, acreditativas o de entretenimiento. </t>
  </si>
  <si>
    <t xml:space="preserve">FE 3.16</t>
  </si>
  <si>
    <t xml:space="preserve">Otros servicios</t>
  </si>
  <si>
    <t xml:space="preserve">IG</t>
  </si>
  <si>
    <t xml:space="preserve">IGUALDAD DE GÉNERO</t>
  </si>
  <si>
    <t xml:space="preserve">IG.6</t>
  </si>
  <si>
    <t xml:space="preserve">Sensibilización en materia de género</t>
  </si>
  <si>
    <t xml:space="preserve">IG6.11</t>
  </si>
  <si>
    <t xml:space="preserve">Edición y difusión de material divulgativo en materia de igualdad de género</t>
  </si>
  <si>
    <t xml:space="preserve">IG.7</t>
  </si>
  <si>
    <t xml:space="preserve">IG.2</t>
  </si>
  <si>
    <t xml:space="preserve">Visibilización y ampliación del conocimiento sobre la situación/posición y la contribución de las mujeres al desarrollo rural. </t>
  </si>
  <si>
    <t xml:space="preserve">IG.7.1</t>
  </si>
  <si>
    <t xml:space="preserve">Realización de encuestas, estudios, jornadas, seminarios o webinar para detectar las necesidades y demandas de las mujeres rurales.</t>
  </si>
  <si>
    <t xml:space="preserve">IG.7.2</t>
  </si>
  <si>
    <t xml:space="preserve">Actuaciones encaminadas a mostrar la aportación de las mujeres al desarrollo rural, con visibilización mediante la asignación de nombre de mujeres a calles, instalaciones, premios o rutas.</t>
  </si>
  <si>
    <t xml:space="preserve">IG.11</t>
  </si>
  <si>
    <t xml:space="preserve">Acciones que fomenten la participación y el asociacionismo entre mujeres</t>
  </si>
  <si>
    <t xml:space="preserve">IG 11.1</t>
  </si>
  <si>
    <t xml:space="preserve">Creación de asociaciones o federaciones de asociaciones de mujeres rurales</t>
  </si>
  <si>
    <t xml:space="preserve">IG 11.2</t>
  </si>
  <si>
    <t xml:space="preserve">Mantenimiento y/o equipamiento de asociaciones de mujeres</t>
  </si>
  <si>
    <t xml:space="preserve">IG 11.3</t>
  </si>
  <si>
    <t xml:space="preserve">Realización de actividades por parte de asociaciones de mujeres</t>
  </si>
  <si>
    <t xml:space="preserve">IG 11.4</t>
  </si>
  <si>
    <t xml:space="preserve">Creación y/o integración en redes de asociaciones de mujeres</t>
  </si>
  <si>
    <t xml:space="preserve">IG 11.5</t>
  </si>
  <si>
    <t xml:space="preserve">Difusión de la importancia del asociacionismo, sobre todo entre mujeres jóvenes, mujeres con discapacidad, etc.</t>
  </si>
  <si>
    <t xml:space="preserve">IG 11.6</t>
  </si>
  <si>
    <t xml:space="preserve">Fomento de la participación de mujeres en sectores en los que estén subrepresentadas</t>
  </si>
  <si>
    <t xml:space="preserve">IG 11.7</t>
  </si>
  <si>
    <t xml:space="preserve">Organización de encuentros, jornadas, foros o webinar, en torno a temas de interés para las mujeres y que se
encuentren recogidas en la EDL (*)</t>
  </si>
  <si>
    <t xml:space="preserve">JR</t>
  </si>
  <si>
    <t xml:space="preserve">JUVENTUD RURAL</t>
  </si>
  <si>
    <t xml:space="preserve">JR.3</t>
  </si>
  <si>
    <t xml:space="preserve">Acciones positivas en favor de la juventud rural</t>
  </si>
  <si>
    <t xml:space="preserve">JR.3.1</t>
  </si>
  <si>
    <t xml:space="preserve">Cursos orientados a jóvenes para aumentar sus competencias y empleabilidad</t>
  </si>
  <si>
    <t xml:space="preserve">JR.3.2</t>
  </si>
  <si>
    <t xml:space="preserve">Operación promovida por entidades con participación en ciclos formativos de FP Dual, o convenios de practicas oficiales para población joven. </t>
  </si>
  <si>
    <t xml:space="preserve">JR.3.3</t>
  </si>
  <si>
    <t xml:space="preserve">Operaciones o proyectos que impliquen retorno de la población joven recién graduada (máximo 12 meses desde finalización formación de grado medio o superior tanto reglada como no reglada), al medio rural y su incorporación al mundo laboral (por cuenta ajena o propia) en el ámbito geográfico de la ZRL</t>
  </si>
  <si>
    <t xml:space="preserve">JR.3.4</t>
  </si>
  <si>
    <t xml:space="preserve">Sensibilización o formación versada en las posibilidades de contribución de la población juvenil al desarrollo local. </t>
  </si>
  <si>
    <t xml:space="preserve">JR.3.5</t>
  </si>
  <si>
    <t xml:space="preserve">Fomento del ocio y tiempo libre para la juventud rural</t>
  </si>
  <si>
    <t xml:space="preserve">JR.3.6</t>
  </si>
  <si>
    <t xml:space="preserve">Fomento del asociacionismo, la participación social y dinamización de la población juvenil, así como mejora de su situación y calidad de vida</t>
  </si>
  <si>
    <t xml:space="preserve">JR.3.7</t>
  </si>
  <si>
    <t xml:space="preserve">Creación o fomento de empresas que, diversificando su actividad, generen productos o servicios dirigidos a la
población juvenil</t>
  </si>
  <si>
    <t xml:space="preserve">JR.3.8</t>
  </si>
  <si>
    <t xml:space="preserve">La operación responde a una o más necesidades especificas en materia de juventud identificadas en la EDL (*)</t>
  </si>
  <si>
    <t xml:space="preserve">IN</t>
  </si>
  <si>
    <t xml:space="preserve">INNOVACIÓN</t>
  </si>
  <si>
    <t xml:space="preserve">IN.1</t>
  </si>
  <si>
    <t xml:space="preserve">Carácter innovador de la operación para la que se solicita ayuda</t>
  </si>
  <si>
    <t xml:space="preserve">IN.1.1</t>
  </si>
  <si>
    <t xml:space="preserve">La operación pertenece a alguno de los sectores de la economía considerados innovadores en la Estrategia de
Desarrollo Local Leader (*)</t>
  </si>
  <si>
    <t xml:space="preserve">IN.1.2</t>
  </si>
  <si>
    <t xml:space="preserve">La operación aborda alguna de las temáticas consideradas innovadoras en la Estrategia de Desarrollo Local Leader(*)</t>
  </si>
  <si>
    <t xml:space="preserve">IN.1.3</t>
  </si>
  <si>
    <t xml:space="preserve">La operación integra alguno de los aspectos considerados innovadores en la Estrategia de Desarrollo Local Leader(*)</t>
  </si>
  <si>
    <t xml:space="preserve">PS</t>
  </si>
  <si>
    <t xml:space="preserve">PERFIL DEL SOLICITANTE</t>
  </si>
  <si>
    <t xml:space="preserve">PS.1</t>
  </si>
  <si>
    <t xml:space="preserve">Tipología de la cooperación de la persona física o jurídica promotora.</t>
  </si>
  <si>
    <t xml:space="preserve">PS.1.1</t>
  </si>
  <si>
    <t xml:space="preserve">Integración en estructuras o entidades cooperativas de primer o segundo grado de la ZRL</t>
  </si>
  <si>
    <t xml:space="preserve">PS.1.2</t>
  </si>
  <si>
    <t xml:space="preserve">Integración en asociaciones, estructuras o entidades entre cuyos objetivos esté alguno de los OOTT de la EDL</t>
  </si>
  <si>
    <t xml:space="preserve">PS.1.3</t>
  </si>
  <si>
    <t xml:space="preserve">Integración en asociaciones, estructuras o entidades entre cuyos objetivos esté la promoción del desarrollo rural, e
impulsar el desarrollo endógeno en la ZRL.</t>
  </si>
  <si>
    <t xml:space="preserve">SP</t>
  </si>
  <si>
    <t xml:space="preserve">SERVICIOS A LA POBLACIÓN</t>
  </si>
  <si>
    <t xml:space="preserve">SP.2</t>
  </si>
  <si>
    <t xml:space="preserve">Contribución de la operación a la mejora de la calidad de vida</t>
  </si>
  <si>
    <t xml:space="preserve">SP.2.1</t>
  </si>
  <si>
    <t xml:space="preserve">Operaciones para la modernización de municipios, la dotación y mejora de servicios, infraestructuras y equipamientos básicos demandados por la población</t>
  </si>
  <si>
    <t xml:space="preserve">SP.2.2</t>
  </si>
  <si>
    <t xml:space="preserve">Operaciones que contemplen el fomento de nuevos servicios identificados como prioritarios en la EDL</t>
  </si>
  <si>
    <t xml:space="preserve">SP.2.3</t>
  </si>
  <si>
    <t xml:space="preserve">La operación promueve el cuidado y la calidad de vida de personas mayores de 65 años a través de actividades/servicios exclusivos para esa franja de edad</t>
  </si>
  <si>
    <t xml:space="preserve">TOTAL PUNTUACIÓN BAREMO (V)</t>
  </si>
  <si>
    <t xml:space="preserve">PUNTUACIÓN MINIMA (PROYECTO AUXILIABLE)</t>
  </si>
  <si>
    <t xml:space="preserve">En __________ (a fecha de firma electrónica)
Fdo: __________________________________________</t>
  </si>
</sst>
</file>

<file path=xl/styles.xml><?xml version="1.0" encoding="utf-8"?>
<styleSheet xmlns="http://schemas.openxmlformats.org/spreadsheetml/2006/main">
  <numFmts count="7">
    <numFmt numFmtId="164" formatCode="[$-C0A]General"/>
    <numFmt numFmtId="165" formatCode="#,##0.00\ [$€-C0A];[RED]\-#,##0.00\ [$€-C0A]"/>
    <numFmt numFmtId="166" formatCode="General"/>
    <numFmt numFmtId="167" formatCode="[$-C0A]@"/>
    <numFmt numFmtId="168" formatCode="[$-C0A]0%"/>
    <numFmt numFmtId="169" formatCode="[$-C0A]0.00%"/>
    <numFmt numFmtId="170" formatCode="#,##0.00&quot; € &quot;;\-#,##0.00&quot; € &quot;;\-#&quot; € &quot;;@\ 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1"/>
      <color rgb="FF000000"/>
      <name val="Calibri"/>
      <family val="2"/>
      <charset val="1"/>
    </font>
    <font>
      <sz val="8"/>
      <color theme="1"/>
      <name val="Calibri"/>
      <family val="2"/>
      <charset val="1"/>
    </font>
    <font>
      <b val="true"/>
      <i val="true"/>
      <sz val="8"/>
      <color theme="1"/>
      <name val="Calibri"/>
      <family val="2"/>
      <charset val="1"/>
    </font>
    <font>
      <b val="true"/>
      <sz val="14"/>
      <color rgb="FF000000"/>
      <name val="Arial Narrow"/>
      <family val="2"/>
      <charset val="1"/>
    </font>
    <font>
      <b val="true"/>
      <sz val="12"/>
      <name val="Arial Narrow"/>
      <family val="2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Arial Narrow"/>
      <family val="2"/>
      <charset val="1"/>
    </font>
    <font>
      <b val="true"/>
      <u val="single"/>
      <sz val="10"/>
      <color rgb="FF000000"/>
      <name val="Arial Narrow"/>
      <family val="2"/>
      <charset val="1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u val="single"/>
      <sz val="12"/>
      <color rgb="FF000000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name val="Times New Roman"/>
      <family val="1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66CC00"/>
        <bgColor rgb="FF66FF00"/>
      </patternFill>
    </fill>
    <fill>
      <patternFill patternType="solid">
        <fgColor rgb="FFEEDA8B"/>
        <bgColor rgb="FFDCDCDC"/>
      </patternFill>
    </fill>
    <fill>
      <patternFill patternType="solid">
        <fgColor rgb="FFEEEEEE"/>
        <bgColor rgb="FFFFFFFF"/>
      </patternFill>
    </fill>
    <fill>
      <patternFill patternType="solid">
        <fgColor rgb="FF0F6701"/>
        <bgColor rgb="FF003300"/>
      </patternFill>
    </fill>
    <fill>
      <patternFill patternType="solid">
        <fgColor rgb="FF3CB371"/>
        <bgColor rgb="FF33CCCC"/>
      </patternFill>
    </fill>
    <fill>
      <patternFill patternType="solid">
        <fgColor rgb="FFDCDCDC"/>
        <bgColor rgb="FFCCCCCC"/>
      </patternFill>
    </fill>
    <fill>
      <patternFill patternType="solid">
        <fgColor rgb="FFB2B2B2"/>
        <bgColor rgb="FFA9A9A9"/>
      </patternFill>
    </fill>
    <fill>
      <patternFill patternType="solid">
        <fgColor rgb="FFCCCCCC"/>
        <bgColor rgb="FFDCDCDC"/>
      </patternFill>
    </fill>
    <fill>
      <patternFill patternType="solid">
        <fgColor rgb="FFFFFF66"/>
        <bgColor rgb="FFEEDA8B"/>
      </patternFill>
    </fill>
    <fill>
      <patternFill patternType="solid">
        <fgColor rgb="FF99FFFF"/>
        <bgColor rgb="FFCCFFFF"/>
      </patternFill>
    </fill>
    <fill>
      <patternFill patternType="solid">
        <fgColor rgb="FFA9A9A9"/>
        <bgColor rgb="FFB2B2B2"/>
      </patternFill>
    </fill>
    <fill>
      <patternFill patternType="solid">
        <fgColor rgb="FFFFFF00"/>
        <bgColor rgb="FFFFFF00"/>
      </patternFill>
    </fill>
    <fill>
      <patternFill patternType="solid">
        <fgColor rgb="FF66FF00"/>
        <bgColor rgb="FF66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2E3436"/>
      </left>
      <right style="thin">
        <color rgb="FF2E3436"/>
      </right>
      <top style="thin">
        <color rgb="FF2E3436"/>
      </top>
      <bottom style="thin">
        <color rgb="FF2E3436"/>
      </bottom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2" fontId="1" fillId="0" borderId="0" applyFont="true" applyBorder="false" applyAlignment="false" applyProtection="false"/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8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9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13" fillId="9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6" fontId="13" fillId="1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11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1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12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3" fillId="1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1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13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13" fillId="1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1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2" fillId="14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1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15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13" fillId="15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15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1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1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true" indent="3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13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3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3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do2" xfId="20"/>
  </cellStyles>
  <colors>
    <indexedColors>
      <rgbColor rgb="FF000000"/>
      <rgbColor rgb="FFFFFFFF"/>
      <rgbColor rgb="FFFF0000"/>
      <rgbColor rgb="FF66FF00"/>
      <rgbColor rgb="FF0000FF"/>
      <rgbColor rgb="FFFFFF00"/>
      <rgbColor rgb="FFFF00FF"/>
      <rgbColor rgb="FF00FFFF"/>
      <rgbColor rgb="FF800000"/>
      <rgbColor rgb="FF0F6701"/>
      <rgbColor rgb="FF000080"/>
      <rgbColor rgb="FF808000"/>
      <rgbColor rgb="FF800080"/>
      <rgbColor rgb="FF008080"/>
      <rgbColor rgb="FFCCCCCC"/>
      <rgbColor rgb="FF808080"/>
      <rgbColor rgb="FFB2B2B2"/>
      <rgbColor rgb="FF993366"/>
      <rgbColor rgb="FFEEEEEE"/>
      <rgbColor rgb="FF99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EEDA8B"/>
      <rgbColor rgb="FF3366FF"/>
      <rgbColor rgb="FF33CCCC"/>
      <rgbColor rgb="FF66CC00"/>
      <rgbColor rgb="FFFFCC00"/>
      <rgbColor rgb="FFFF9900"/>
      <rgbColor rgb="FFFF6600"/>
      <rgbColor rgb="FF666699"/>
      <rgbColor rgb="FFA9A9A9"/>
      <rgbColor rgb="FF003366"/>
      <rgbColor rgb="FF3CB371"/>
      <rgbColor rgb="FF003300"/>
      <rgbColor rgb="FF333300"/>
      <rgbColor rgb="FF993300"/>
      <rgbColor rgb="FF993366"/>
      <rgbColor rgb="FF333399"/>
      <rgbColor rgb="FF2E34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41040</xdr:colOff>
      <xdr:row>1</xdr:row>
      <xdr:rowOff>2880</xdr:rowOff>
    </xdr:from>
    <xdr:to>
      <xdr:col>5</xdr:col>
      <xdr:colOff>667800</xdr:colOff>
      <xdr:row>2</xdr:row>
      <xdr:rowOff>69120</xdr:rowOff>
    </xdr:to>
    <xdr:pic>
      <xdr:nvPicPr>
        <xdr:cNvPr id="0" name="Imagen 3" descr=""/>
        <xdr:cNvPicPr/>
      </xdr:nvPicPr>
      <xdr:blipFill>
        <a:blip r:embed="rId1"/>
        <a:stretch/>
      </xdr:blipFill>
      <xdr:spPr>
        <a:xfrm>
          <a:off x="1530000" y="178200"/>
          <a:ext cx="3065400" cy="128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8640</xdr:colOff>
      <xdr:row>21</xdr:row>
      <xdr:rowOff>163440</xdr:rowOff>
    </xdr:from>
    <xdr:to>
      <xdr:col>11</xdr:col>
      <xdr:colOff>110520</xdr:colOff>
      <xdr:row>24</xdr:row>
      <xdr:rowOff>149040</xdr:rowOff>
    </xdr:to>
    <xdr:pic>
      <xdr:nvPicPr>
        <xdr:cNvPr id="1" name="Imagen 4" descr=""/>
        <xdr:cNvPicPr/>
      </xdr:nvPicPr>
      <xdr:blipFill>
        <a:blip r:embed="rId2"/>
        <a:stretch/>
      </xdr:blipFill>
      <xdr:spPr>
        <a:xfrm>
          <a:off x="1497600" y="6665040"/>
          <a:ext cx="7417080" cy="511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48960</xdr:colOff>
      <xdr:row>3</xdr:row>
      <xdr:rowOff>22680</xdr:rowOff>
    </xdr:from>
    <xdr:to>
      <xdr:col>3</xdr:col>
      <xdr:colOff>527760</xdr:colOff>
      <xdr:row>3</xdr:row>
      <xdr:rowOff>1012680</xdr:rowOff>
    </xdr:to>
    <xdr:pic>
      <xdr:nvPicPr>
        <xdr:cNvPr id="2" name="Imagen 5" descr=""/>
        <xdr:cNvPicPr/>
      </xdr:nvPicPr>
      <xdr:blipFill>
        <a:blip r:embed="rId1"/>
        <a:stretch/>
      </xdr:blipFill>
      <xdr:spPr>
        <a:xfrm>
          <a:off x="48960" y="213120"/>
          <a:ext cx="2362320" cy="990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839880</xdr:colOff>
      <xdr:row>89</xdr:row>
      <xdr:rowOff>24480</xdr:rowOff>
    </xdr:from>
    <xdr:to>
      <xdr:col>3</xdr:col>
      <xdr:colOff>7413480</xdr:colOff>
      <xdr:row>89</xdr:row>
      <xdr:rowOff>536040</xdr:rowOff>
    </xdr:to>
    <xdr:pic>
      <xdr:nvPicPr>
        <xdr:cNvPr id="3" name="Imagen 6" descr=""/>
        <xdr:cNvPicPr/>
      </xdr:nvPicPr>
      <xdr:blipFill>
        <a:blip r:embed="rId2"/>
        <a:stretch/>
      </xdr:blipFill>
      <xdr:spPr>
        <a:xfrm>
          <a:off x="1879920" y="44417160"/>
          <a:ext cx="7417080" cy="511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8" activeCellId="0" sqref="O2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10.98"/>
  </cols>
  <sheetData>
    <row r="1" customFormat="false" ht="13.8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95.95" hidden="false" customHeight="true" outlineLevel="0" collapsed="false">
      <c r="A2" s="2"/>
      <c r="B2" s="2"/>
      <c r="C2" s="3"/>
      <c r="D2" s="3"/>
      <c r="G2" s="2"/>
      <c r="H2" s="2"/>
      <c r="I2" s="4" t="s">
        <v>0</v>
      </c>
      <c r="J2" s="4"/>
      <c r="K2" s="4"/>
      <c r="L2" s="2"/>
    </row>
    <row r="3" customFormat="false" ht="13.8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13.8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13.8" hidden="false" customHeight="false" outlineLevel="0" collapsed="false">
      <c r="A5" s="2"/>
      <c r="B5" s="2"/>
      <c r="D5" s="2"/>
      <c r="E5" s="2"/>
      <c r="F5" s="2"/>
      <c r="G5" s="2"/>
      <c r="H5" s="2"/>
      <c r="I5" s="2"/>
      <c r="J5" s="2"/>
      <c r="K5" s="2"/>
      <c r="L5" s="2"/>
    </row>
    <row r="6" customFormat="false" ht="13.8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customFormat="false" ht="42.25" hidden="false" customHeight="true" outlineLevel="0" collapsed="false">
      <c r="A7" s="2"/>
      <c r="B7" s="2"/>
      <c r="C7" s="5" t="s">
        <v>1</v>
      </c>
      <c r="D7" s="5"/>
      <c r="E7" s="5"/>
      <c r="F7" s="6" t="s">
        <v>2</v>
      </c>
      <c r="G7" s="6"/>
      <c r="H7" s="7"/>
      <c r="I7" s="7"/>
      <c r="K7" s="7"/>
    </row>
    <row r="8" customFormat="false" ht="69.9" hidden="true" customHeight="true" outlineLevel="0" collapsed="false">
      <c r="A8" s="2"/>
      <c r="B8" s="2"/>
      <c r="C8" s="5" t="s">
        <v>3</v>
      </c>
      <c r="D8" s="5"/>
      <c r="E8" s="5"/>
      <c r="F8" s="8"/>
      <c r="G8" s="8"/>
      <c r="H8" s="8"/>
      <c r="I8" s="8"/>
      <c r="J8" s="8"/>
      <c r="K8" s="8"/>
    </row>
    <row r="9" customFormat="false" ht="69.9" hidden="true" customHeight="true" outlineLevel="0" collapsed="false">
      <c r="A9" s="2"/>
      <c r="B9" s="2"/>
      <c r="C9" s="5" t="s">
        <v>4</v>
      </c>
      <c r="D9" s="5"/>
      <c r="E9" s="5"/>
      <c r="F9" s="8"/>
      <c r="G9" s="8"/>
      <c r="H9" s="8"/>
      <c r="I9" s="8"/>
      <c r="J9" s="8"/>
      <c r="K9" s="8"/>
    </row>
    <row r="10" customFormat="false" ht="52.45" hidden="false" customHeight="true" outlineLevel="0" collapsed="false">
      <c r="A10" s="2"/>
      <c r="B10" s="2"/>
      <c r="C10" s="5" t="s">
        <v>5</v>
      </c>
      <c r="D10" s="5"/>
      <c r="E10" s="5"/>
      <c r="F10" s="9"/>
      <c r="G10" s="9"/>
      <c r="H10" s="9"/>
      <c r="I10" s="9"/>
      <c r="J10" s="9"/>
      <c r="K10" s="9"/>
      <c r="L10" s="2"/>
    </row>
    <row r="11" customFormat="false" ht="64.05" hidden="false" customHeight="true" outlineLevel="0" collapsed="false">
      <c r="A11" s="2"/>
      <c r="B11" s="2"/>
      <c r="C11" s="5" t="s">
        <v>6</v>
      </c>
      <c r="D11" s="5"/>
      <c r="E11" s="5"/>
      <c r="F11" s="9"/>
      <c r="G11" s="9"/>
      <c r="H11" s="9"/>
      <c r="I11" s="9"/>
      <c r="J11" s="9"/>
      <c r="K11" s="9"/>
      <c r="L11" s="2"/>
    </row>
    <row r="12" customFormat="false" ht="64.05" hidden="false" customHeight="true" outlineLevel="0" collapsed="false">
      <c r="A12" s="2"/>
      <c r="B12" s="2"/>
      <c r="C12" s="5" t="s">
        <v>7</v>
      </c>
      <c r="D12" s="5"/>
      <c r="E12" s="5"/>
      <c r="F12" s="9"/>
      <c r="G12" s="9"/>
      <c r="H12" s="9"/>
      <c r="I12" s="9"/>
      <c r="J12" s="9"/>
      <c r="K12" s="9"/>
      <c r="L12" s="2"/>
    </row>
    <row r="13" customFormat="false" ht="13.8" hidden="false" customHeight="fals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customFormat="false" ht="13.8" hidden="false" customHeight="true" outlineLevel="0" collapsed="false">
      <c r="A14" s="2"/>
      <c r="B14" s="2"/>
      <c r="C14" s="10" t="s">
        <v>8</v>
      </c>
      <c r="D14" s="10"/>
      <c r="E14" s="10"/>
      <c r="F14" s="10"/>
      <c r="G14" s="10"/>
      <c r="H14" s="10"/>
      <c r="I14" s="10"/>
      <c r="J14" s="10"/>
      <c r="K14" s="10"/>
      <c r="L14" s="2"/>
    </row>
    <row r="15" customFormat="false" ht="13.8" hidden="false" customHeight="false" outlineLevel="0" collapsed="false">
      <c r="A15" s="2"/>
      <c r="B15" s="2"/>
      <c r="C15" s="10"/>
      <c r="D15" s="10"/>
      <c r="E15" s="10"/>
      <c r="F15" s="10"/>
      <c r="G15" s="10"/>
      <c r="H15" s="10"/>
      <c r="I15" s="10"/>
      <c r="J15" s="10"/>
      <c r="K15" s="10"/>
      <c r="L15" s="2"/>
    </row>
    <row r="16" customFormat="false" ht="13.8" hidden="false" customHeight="false" outlineLevel="0" collapsed="false">
      <c r="A16" s="2"/>
      <c r="B16" s="2"/>
      <c r="C16" s="10"/>
      <c r="D16" s="10"/>
      <c r="E16" s="10"/>
      <c r="F16" s="10"/>
      <c r="G16" s="10"/>
      <c r="H16" s="10"/>
      <c r="I16" s="10"/>
      <c r="J16" s="10"/>
      <c r="K16" s="10"/>
      <c r="L16" s="2"/>
    </row>
    <row r="17" customFormat="false" ht="13.8" hidden="false" customHeight="false" outlineLevel="0" collapsed="false">
      <c r="A17" s="2"/>
      <c r="B17" s="2"/>
      <c r="C17" s="10"/>
      <c r="D17" s="10"/>
      <c r="E17" s="10"/>
      <c r="F17" s="10"/>
      <c r="G17" s="10"/>
      <c r="H17" s="10"/>
      <c r="I17" s="10"/>
      <c r="J17" s="10"/>
      <c r="K17" s="10"/>
      <c r="L17" s="2"/>
    </row>
    <row r="18" customFormat="false" ht="13.8" hidden="false" customHeight="false" outlineLevel="0" collapsed="false">
      <c r="A18" s="2"/>
      <c r="B18" s="2"/>
      <c r="C18" s="10"/>
      <c r="D18" s="10"/>
      <c r="E18" s="10"/>
      <c r="F18" s="10"/>
      <c r="G18" s="10"/>
      <c r="H18" s="10"/>
      <c r="I18" s="10"/>
      <c r="J18" s="10"/>
      <c r="K18" s="10"/>
      <c r="L18" s="2"/>
    </row>
    <row r="19" customFormat="false" ht="13.8" hidden="false" customHeight="false" outlineLevel="0" collapsed="false">
      <c r="A19" s="2"/>
      <c r="B19" s="2"/>
      <c r="C19" s="10"/>
      <c r="D19" s="10"/>
      <c r="E19" s="10"/>
      <c r="F19" s="10"/>
      <c r="G19" s="10"/>
      <c r="H19" s="10"/>
      <c r="I19" s="10"/>
      <c r="J19" s="10"/>
      <c r="K19" s="10"/>
      <c r="L19" s="2"/>
    </row>
    <row r="20" customFormat="false" ht="13.8" hidden="false" customHeight="false" outlineLevel="0" collapsed="false">
      <c r="A20" s="2"/>
      <c r="B20" s="2"/>
      <c r="C20" s="10"/>
      <c r="D20" s="10"/>
      <c r="E20" s="10"/>
      <c r="F20" s="10"/>
      <c r="G20" s="10"/>
      <c r="H20" s="10"/>
      <c r="I20" s="10"/>
      <c r="J20" s="10"/>
      <c r="K20" s="10"/>
      <c r="L20" s="2"/>
    </row>
    <row r="21" customFormat="false" ht="13.8" hidden="false" customHeight="false" outlineLevel="0" collapsed="false">
      <c r="A21" s="2"/>
      <c r="B21" s="2"/>
      <c r="C21" s="10"/>
      <c r="D21" s="10"/>
      <c r="E21" s="10"/>
      <c r="F21" s="10"/>
      <c r="G21" s="10"/>
      <c r="H21" s="10"/>
      <c r="I21" s="10"/>
      <c r="J21" s="10"/>
      <c r="K21" s="10"/>
      <c r="L21" s="2"/>
    </row>
    <row r="22" customFormat="false" ht="13.8" hidden="false" customHeight="false" outlineLevel="0" collapsed="false">
      <c r="A22" s="2"/>
      <c r="B22" s="2"/>
      <c r="C22" s="10"/>
      <c r="D22" s="10"/>
      <c r="E22" s="10"/>
      <c r="F22" s="10"/>
      <c r="G22" s="10"/>
      <c r="H22" s="10"/>
      <c r="I22" s="10"/>
      <c r="J22" s="10"/>
      <c r="K22" s="10"/>
      <c r="L22" s="2"/>
    </row>
    <row r="23" customFormat="false" ht="13.8" hidden="false" customHeight="fals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customFormat="false" ht="13.8" hidden="false" customHeight="fals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customFormat="false" ht="13.8" hidden="false" customHeight="false" outlineLevel="0" collapsed="false">
      <c r="A25" s="2"/>
      <c r="B25" s="2"/>
      <c r="C25" s="11"/>
      <c r="D25" s="2"/>
      <c r="E25" s="2"/>
      <c r="F25" s="2"/>
      <c r="G25" s="2"/>
      <c r="H25" s="2"/>
      <c r="I25" s="2"/>
      <c r="J25" s="2"/>
      <c r="K25" s="2"/>
      <c r="L25" s="2"/>
    </row>
    <row r="26" customFormat="false" ht="13.8" hidden="false" customHeight="fals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customFormat="false" ht="13.8" hidden="false" customHeight="fals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customFormat="false" ht="13.8" hidden="false" customHeight="fals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customFormat="false" ht="13.8" hidden="true" customHeight="false" outlineLevel="0" collapsed="false"/>
    <row r="30" customFormat="false" ht="13.8" hidden="true" customHeight="false" outlineLevel="0" collapsed="false"/>
    <row r="31" customFormat="false" ht="13.8" hidden="true" customHeight="false" outlineLevel="0" collapsed="false"/>
    <row r="32" customFormat="false" ht="13.8" hidden="true" customHeight="false" outlineLevel="0" collapsed="false"/>
    <row r="33" customFormat="false" ht="13.8" hidden="true" customHeight="false" outlineLevel="0" collapsed="false"/>
    <row r="34" customFormat="false" ht="13.8" hidden="true" customHeight="false" outlineLevel="0" collapsed="false"/>
    <row r="35" customFormat="false" ht="15.05" hidden="true" customHeight="true" outlineLevel="0" collapsed="false">
      <c r="B35" s="12" t="s">
        <v>9</v>
      </c>
      <c r="C35" s="12"/>
      <c r="D35" s="12"/>
      <c r="E35" s="12"/>
      <c r="F35" s="12"/>
      <c r="G35" s="12"/>
      <c r="H35" s="12"/>
      <c r="I35" s="12"/>
      <c r="J35" s="12"/>
      <c r="K35" s="12"/>
    </row>
    <row r="36" customFormat="false" ht="15.05" hidden="true" customHeight="true" outlineLevel="0" collapsed="false">
      <c r="B36" s="12" t="s">
        <v>10</v>
      </c>
      <c r="C36" s="12"/>
      <c r="D36" s="12"/>
      <c r="E36" s="12"/>
      <c r="F36" s="12"/>
      <c r="G36" s="12"/>
      <c r="H36" s="12"/>
      <c r="I36" s="12"/>
      <c r="J36" s="12"/>
      <c r="K36" s="12"/>
    </row>
    <row r="37" customFormat="false" ht="15.05" hidden="true" customHeight="true" outlineLevel="0" collapsed="false">
      <c r="B37" s="12" t="s">
        <v>11</v>
      </c>
      <c r="C37" s="12"/>
      <c r="D37" s="12"/>
      <c r="E37" s="12"/>
      <c r="F37" s="12"/>
      <c r="G37" s="12"/>
      <c r="H37" s="12"/>
      <c r="I37" s="12"/>
      <c r="J37" s="12"/>
      <c r="K37" s="12"/>
    </row>
    <row r="38" customFormat="false" ht="13.8" hidden="true" customHeight="false" outlineLevel="0" collapsed="false"/>
    <row r="39" customFormat="false" ht="13.8" hidden="true" customHeight="false" outlineLevel="0" collapsed="false">
      <c r="B39" s="13" t="s">
        <v>12</v>
      </c>
      <c r="C39" s="13"/>
      <c r="D39" s="13"/>
      <c r="E39" s="13"/>
      <c r="F39" s="13"/>
      <c r="G39" s="13"/>
      <c r="H39" s="13"/>
      <c r="I39" s="13"/>
      <c r="J39" s="13"/>
      <c r="K39" s="13"/>
    </row>
    <row r="40" customFormat="false" ht="15.05" hidden="true" customHeight="true" outlineLevel="0" collapsed="false">
      <c r="B40" s="12" t="s">
        <v>9</v>
      </c>
      <c r="C40" s="12"/>
      <c r="D40" s="12"/>
      <c r="E40" s="12"/>
      <c r="F40" s="12"/>
      <c r="G40" s="12"/>
      <c r="H40" s="12"/>
      <c r="I40" s="12"/>
      <c r="J40" s="12"/>
      <c r="K40" s="12"/>
    </row>
    <row r="41" customFormat="false" ht="32.5" hidden="true" customHeight="true" outlineLevel="0" collapsed="false">
      <c r="B41" s="14" t="s">
        <v>13</v>
      </c>
      <c r="C41" s="14"/>
      <c r="D41" s="14"/>
      <c r="E41" s="14"/>
      <c r="F41" s="14"/>
      <c r="G41" s="14"/>
      <c r="H41" s="14"/>
      <c r="I41" s="14"/>
      <c r="J41" s="14"/>
      <c r="K41" s="14"/>
    </row>
    <row r="42" customFormat="false" ht="30.9" hidden="true" customHeight="true" outlineLevel="0" collapsed="false">
      <c r="B42" s="14" t="s">
        <v>14</v>
      </c>
      <c r="C42" s="14"/>
      <c r="D42" s="14"/>
      <c r="E42" s="14"/>
      <c r="F42" s="14"/>
      <c r="G42" s="14"/>
      <c r="H42" s="14"/>
      <c r="I42" s="14"/>
      <c r="J42" s="14"/>
      <c r="K42" s="14"/>
    </row>
    <row r="43" customFormat="false" ht="15.65" hidden="true" customHeight="true" outlineLevel="0" collapsed="false">
      <c r="B43" s="12" t="s">
        <v>10</v>
      </c>
      <c r="C43" s="12"/>
      <c r="D43" s="12"/>
      <c r="E43" s="12"/>
      <c r="F43" s="12"/>
      <c r="G43" s="12"/>
      <c r="H43" s="12"/>
      <c r="I43" s="12"/>
      <c r="J43" s="12"/>
      <c r="K43" s="12"/>
    </row>
    <row r="44" customFormat="false" ht="23.95" hidden="true" customHeight="true" outlineLevel="0" collapsed="false">
      <c r="B44" s="14" t="s">
        <v>15</v>
      </c>
      <c r="C44" s="14"/>
      <c r="D44" s="14"/>
      <c r="E44" s="14"/>
      <c r="F44" s="14"/>
      <c r="G44" s="14"/>
      <c r="H44" s="14"/>
      <c r="I44" s="14"/>
      <c r="J44" s="14"/>
      <c r="K44" s="14"/>
    </row>
    <row r="45" customFormat="false" ht="25.05" hidden="true" customHeight="true" outlineLevel="0" collapsed="false">
      <c r="B45" s="14" t="s">
        <v>16</v>
      </c>
      <c r="C45" s="14"/>
      <c r="D45" s="14"/>
      <c r="E45" s="14"/>
      <c r="F45" s="14"/>
      <c r="G45" s="14"/>
      <c r="H45" s="14"/>
      <c r="I45" s="14"/>
      <c r="J45" s="14"/>
      <c r="K45" s="14"/>
    </row>
    <row r="46" customFormat="false" ht="20.25" hidden="true" customHeight="true" outlineLevel="0" collapsed="false">
      <c r="B46" s="14" t="s">
        <v>17</v>
      </c>
      <c r="C46" s="14"/>
      <c r="D46" s="14"/>
      <c r="E46" s="14"/>
      <c r="F46" s="14"/>
      <c r="G46" s="14"/>
      <c r="H46" s="14"/>
      <c r="I46" s="14"/>
      <c r="J46" s="14"/>
      <c r="K46" s="14"/>
    </row>
    <row r="47" customFormat="false" ht="20.25" hidden="true" customHeight="true" outlineLevel="0" collapsed="false">
      <c r="B47" s="14" t="s">
        <v>18</v>
      </c>
      <c r="C47" s="14"/>
      <c r="D47" s="14"/>
      <c r="E47" s="14"/>
      <c r="F47" s="14"/>
      <c r="G47" s="14"/>
      <c r="H47" s="14"/>
      <c r="I47" s="14"/>
      <c r="J47" s="14"/>
      <c r="K47" s="14"/>
    </row>
    <row r="48" customFormat="false" ht="15.65" hidden="true" customHeight="true" outlineLevel="0" collapsed="false">
      <c r="B48" s="12" t="s">
        <v>11</v>
      </c>
      <c r="C48" s="12"/>
      <c r="D48" s="12"/>
      <c r="E48" s="12"/>
      <c r="F48" s="12"/>
      <c r="G48" s="12"/>
      <c r="H48" s="12"/>
      <c r="I48" s="12"/>
      <c r="J48" s="12"/>
      <c r="K48" s="12"/>
    </row>
    <row r="49" customFormat="false" ht="28.25" hidden="true" customHeight="true" outlineLevel="0" collapsed="false">
      <c r="B49" s="14" t="s">
        <v>19</v>
      </c>
      <c r="C49" s="14"/>
      <c r="D49" s="14"/>
      <c r="E49" s="14"/>
      <c r="F49" s="14"/>
      <c r="G49" s="14"/>
      <c r="H49" s="14"/>
      <c r="I49" s="14"/>
      <c r="J49" s="14"/>
      <c r="K49" s="14"/>
    </row>
    <row r="50" customFormat="false" ht="28.25" hidden="true" customHeight="true" outlineLevel="0" collapsed="false">
      <c r="B50" s="14" t="s">
        <v>20</v>
      </c>
      <c r="C50" s="14"/>
      <c r="D50" s="14"/>
      <c r="E50" s="14"/>
      <c r="F50" s="14"/>
      <c r="G50" s="14"/>
      <c r="H50" s="14"/>
      <c r="I50" s="14"/>
      <c r="J50" s="14"/>
      <c r="K50" s="14"/>
    </row>
    <row r="51" customFormat="false" ht="28.25" hidden="true" customHeight="true" outlineLevel="0" collapsed="false">
      <c r="B51" s="14" t="s">
        <v>21</v>
      </c>
      <c r="C51" s="14"/>
      <c r="D51" s="14"/>
      <c r="E51" s="14"/>
      <c r="F51" s="14"/>
      <c r="G51" s="14"/>
      <c r="H51" s="14"/>
      <c r="I51" s="14"/>
      <c r="J51" s="14"/>
      <c r="K51" s="14"/>
    </row>
    <row r="52" customFormat="false" ht="28.25" hidden="true" customHeight="true" outlineLevel="0" collapsed="false">
      <c r="B52" s="14" t="s">
        <v>22</v>
      </c>
      <c r="C52" s="14"/>
      <c r="D52" s="14"/>
      <c r="E52" s="14"/>
      <c r="F52" s="14"/>
      <c r="G52" s="14"/>
      <c r="H52" s="14"/>
      <c r="I52" s="14"/>
      <c r="J52" s="14"/>
      <c r="K52" s="14"/>
    </row>
    <row r="53" customFormat="false" ht="28.25" hidden="true" customHeight="true" outlineLevel="0" collapsed="false">
      <c r="B53" s="14" t="s">
        <v>23</v>
      </c>
      <c r="C53" s="14"/>
      <c r="D53" s="14"/>
      <c r="E53" s="14"/>
      <c r="F53" s="14"/>
      <c r="G53" s="14"/>
      <c r="H53" s="14"/>
      <c r="I53" s="14"/>
      <c r="J53" s="14"/>
      <c r="K53" s="14"/>
    </row>
    <row r="54" customFormat="false" ht="28.25" hidden="true" customHeight="true" outlineLevel="0" collapsed="false">
      <c r="B54" s="14" t="s">
        <v>24</v>
      </c>
      <c r="C54" s="14"/>
      <c r="D54" s="14"/>
      <c r="E54" s="14"/>
      <c r="F54" s="14"/>
      <c r="G54" s="14"/>
      <c r="H54" s="14"/>
      <c r="I54" s="14"/>
      <c r="J54" s="14"/>
      <c r="K54" s="14"/>
    </row>
    <row r="55" customFormat="false" ht="13.8" hidden="true" customHeight="false" outlineLevel="0" collapsed="false"/>
    <row r="56" customFormat="false" ht="13.8" hidden="true" customHeight="false" outlineLevel="0" collapsed="false">
      <c r="B56" s="15" t="s">
        <v>25</v>
      </c>
      <c r="C56" s="15"/>
    </row>
    <row r="57" customFormat="false" ht="13.8" hidden="true" customHeight="false" outlineLevel="0" collapsed="false">
      <c r="B57" s="16" t="s">
        <v>26</v>
      </c>
      <c r="C57" s="16"/>
    </row>
    <row r="58" customFormat="false" ht="13.8" hidden="true" customHeight="false" outlineLevel="0" collapsed="false">
      <c r="B58" s="16"/>
      <c r="C58" s="16"/>
    </row>
    <row r="59" customFormat="false" ht="13.8" hidden="tru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</sheetData>
  <sheetProtection sheet="true" password="cc07" objects="true" scenarios="true" selectLockedCells="true"/>
  <mergeCells count="37">
    <mergeCell ref="C2:D2"/>
    <mergeCell ref="I2:K2"/>
    <mergeCell ref="C7:E7"/>
    <mergeCell ref="F7:G7"/>
    <mergeCell ref="C8:E8"/>
    <mergeCell ref="F8:K8"/>
    <mergeCell ref="C9:E9"/>
    <mergeCell ref="F9:K9"/>
    <mergeCell ref="C10:E10"/>
    <mergeCell ref="F10:K10"/>
    <mergeCell ref="C11:E11"/>
    <mergeCell ref="F11:K11"/>
    <mergeCell ref="C12:E12"/>
    <mergeCell ref="F12:K12"/>
    <mergeCell ref="C14:K22"/>
    <mergeCell ref="B35:K35"/>
    <mergeCell ref="B36:K36"/>
    <mergeCell ref="B37:K37"/>
    <mergeCell ref="B39:K39"/>
    <mergeCell ref="B40:K40"/>
    <mergeCell ref="B41:K41"/>
    <mergeCell ref="B42:K42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B52:K52"/>
    <mergeCell ref="B53:K53"/>
    <mergeCell ref="B54:K54"/>
    <mergeCell ref="B56:C56"/>
    <mergeCell ref="B57:C57"/>
    <mergeCell ref="B58:C58"/>
  </mergeCells>
  <dataValidations count="3">
    <dataValidation allowBlank="true" errorStyle="stop" operator="equal" showDropDown="false" showErrorMessage="true" showInputMessage="false" sqref="F8" type="list">
      <formula1>$B$35:$B$37</formula1>
      <formula2>0</formula2>
    </dataValidation>
    <dataValidation allowBlank="true" errorStyle="stop" operator="equal" showDropDown="false" showErrorMessage="true" showInputMessage="false" sqref="F9" type="list">
      <formula1>$B$40:$B$54</formula1>
      <formula2>0</formula2>
    </dataValidation>
    <dataValidation allowBlank="true" errorStyle="stop" operator="equal" showDropDown="false" showErrorMessage="true" showInputMessage="false" sqref="F12" type="list">
      <formula1>$B$57:$B$58</formula1>
      <formula2>0</formula2>
    </dataValidation>
  </dataValidations>
  <printOptions headings="false" gridLines="false" gridLinesSet="true" horizontalCentered="true" verticalCentered="tru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048576"/>
  <sheetViews>
    <sheetView showFormulas="false" showGridLines="true" showRowColHeaders="true" showZeros="true" rightToLeft="false" tabSelected="false" showOutlineSymbols="true" defaultGridColor="true" view="normal" topLeftCell="A79" colorId="64" zoomScale="100" zoomScaleNormal="100" zoomScalePageLayoutView="100" workbookViewId="0">
      <selection pane="topLeft" activeCell="D17" activeCellId="0" sqref="D17"/>
    </sheetView>
  </sheetViews>
  <sheetFormatPr defaultColWidth="11.53515625" defaultRowHeight="15" zeroHeight="false" outlineLevelRow="0" outlineLevelCol="0"/>
  <cols>
    <col collapsed="false" customWidth="true" hidden="false" outlineLevel="0" max="2" min="1" style="17" width="7.38"/>
    <col collapsed="false" customWidth="true" hidden="false" outlineLevel="0" max="3" min="3" style="17" width="11.96"/>
    <col collapsed="false" customWidth="true" hidden="false" outlineLevel="0" max="4" min="4" style="17" width="116.31"/>
    <col collapsed="false" customWidth="true" hidden="false" outlineLevel="0" max="5" min="5" style="18" width="27.38"/>
    <col collapsed="false" customWidth="true" hidden="false" outlineLevel="0" max="6" min="6" style="18" width="19.64"/>
    <col collapsed="false" customWidth="true" hidden="false" outlineLevel="0" max="7" min="7" style="17" width="18.79"/>
    <col collapsed="false" customWidth="true" hidden="false" outlineLevel="0" max="65" min="8" style="17" width="13.29"/>
    <col collapsed="false" customWidth="true" hidden="false" outlineLevel="0" max="66" min="66" style="17" width="9.46"/>
    <col collapsed="false" customWidth="false" hidden="false" outlineLevel="0" max="16383" min="67" style="17" width="11.53"/>
  </cols>
  <sheetData>
    <row r="1" customFormat="false" ht="15" hidden="true" customHeight="false" outlineLevel="0" collapsed="false">
      <c r="D1" s="19" t="s">
        <v>27</v>
      </c>
      <c r="E1" s="20" t="n">
        <f aca="false">'CO02_AUTOBAREMO_23-27'!F12</f>
        <v>0</v>
      </c>
      <c r="F1" s="20"/>
      <c r="G1" s="20"/>
    </row>
    <row r="2" customFormat="false" ht="15" hidden="true" customHeight="false" outlineLevel="0" collapsed="false">
      <c r="E2" s="20" t="n">
        <f aca="false">'CO02_AUTOBAREMO_23-27'!F13</f>
        <v>0</v>
      </c>
      <c r="F2" s="20"/>
      <c r="G2" s="20"/>
    </row>
    <row r="3" customFormat="false" ht="15" hidden="false" customHeight="false" outlineLevel="0" collapsed="false">
      <c r="E3" s="21"/>
      <c r="F3" s="21"/>
      <c r="G3" s="21"/>
    </row>
    <row r="4" customFormat="false" ht="79.85" hidden="false" customHeight="true" outlineLevel="0" collapsed="false">
      <c r="B4" s="3"/>
      <c r="C4" s="3"/>
      <c r="D4" s="1"/>
      <c r="E4" s="4" t="s">
        <v>0</v>
      </c>
      <c r="F4" s="22"/>
      <c r="G4" s="22"/>
    </row>
    <row r="5" customFormat="false" ht="41" hidden="false" customHeight="true" outlineLevel="0" collapsed="false">
      <c r="D5" s="23" t="s">
        <v>28</v>
      </c>
      <c r="E5" s="22"/>
      <c r="F5" s="22"/>
      <c r="G5" s="22"/>
    </row>
    <row r="6" customFormat="false" ht="26.85" hidden="false" customHeight="true" outlineLevel="0" collapsed="false">
      <c r="A6" s="24" t="s">
        <v>29</v>
      </c>
      <c r="B6" s="24"/>
      <c r="C6" s="24"/>
      <c r="D6" s="25" t="n">
        <f aca="false">'CO02_AUTOBAREMO_23-27'!F11</f>
        <v>0</v>
      </c>
      <c r="E6" s="25"/>
      <c r="F6" s="22"/>
      <c r="G6" s="22"/>
    </row>
    <row r="7" customFormat="false" ht="15" hidden="false" customHeight="true" outlineLevel="0" collapsed="false">
      <c r="A7" s="24" t="s">
        <v>30</v>
      </c>
      <c r="B7" s="24"/>
      <c r="C7" s="24"/>
      <c r="D7" s="26" t="n">
        <f aca="false">'CO02_AUTOBAREMO_23-27'!F10</f>
        <v>0</v>
      </c>
      <c r="E7" s="26"/>
      <c r="F7" s="17"/>
    </row>
    <row r="8" customFormat="false" ht="29.1" hidden="false" customHeight="true" outlineLevel="0" collapsed="false">
      <c r="A8" s="27"/>
      <c r="B8" s="27"/>
      <c r="C8" s="27"/>
      <c r="D8" s="28" t="s">
        <v>31</v>
      </c>
      <c r="E8" s="29" t="s">
        <v>32</v>
      </c>
      <c r="F8" s="30" t="s">
        <v>33</v>
      </c>
      <c r="G8" s="30" t="s">
        <v>34</v>
      </c>
    </row>
    <row r="9" s="34" customFormat="true" ht="40.25" hidden="false" customHeight="true" outlineLevel="0" collapsed="false">
      <c r="A9" s="31" t="s">
        <v>35</v>
      </c>
      <c r="B9" s="31"/>
      <c r="C9" s="31"/>
      <c r="D9" s="32" t="s">
        <v>36</v>
      </c>
      <c r="E9" s="32"/>
      <c r="F9" s="32"/>
      <c r="G9" s="33" t="n">
        <v>17</v>
      </c>
      <c r="XFD9" s="1"/>
    </row>
    <row r="10" s="34" customFormat="true" ht="40.25" hidden="false" customHeight="true" outlineLevel="0" collapsed="false">
      <c r="B10" s="35" t="s">
        <v>37</v>
      </c>
      <c r="C10" s="35"/>
      <c r="D10" s="36" t="s">
        <v>38</v>
      </c>
      <c r="E10" s="37" t="n">
        <f aca="false">MIN(SUM(E11:E13), 17)</f>
        <v>0</v>
      </c>
      <c r="F10" s="38"/>
      <c r="G10" s="38" t="n">
        <v>17</v>
      </c>
      <c r="XFD10" s="1"/>
    </row>
    <row r="11" s="34" customFormat="true" ht="40.25" hidden="false" customHeight="true" outlineLevel="0" collapsed="false">
      <c r="C11" s="39" t="s">
        <v>39</v>
      </c>
      <c r="D11" s="40" t="s">
        <v>40</v>
      </c>
      <c r="E11" s="41"/>
      <c r="F11" s="42" t="s">
        <v>41</v>
      </c>
      <c r="G11" s="42" t="n">
        <v>15</v>
      </c>
      <c r="XFD11" s="1"/>
    </row>
    <row r="12" s="34" customFormat="true" ht="40.25" hidden="false" customHeight="true" outlineLevel="0" collapsed="false">
      <c r="C12" s="39" t="s">
        <v>42</v>
      </c>
      <c r="D12" s="40" t="s">
        <v>43</v>
      </c>
      <c r="E12" s="41"/>
      <c r="F12" s="42" t="s">
        <v>41</v>
      </c>
      <c r="G12" s="42" t="n">
        <v>16</v>
      </c>
      <c r="XFD12" s="1"/>
    </row>
    <row r="13" s="34" customFormat="true" ht="40.25" hidden="false" customHeight="true" outlineLevel="0" collapsed="false">
      <c r="C13" s="39" t="s">
        <v>44</v>
      </c>
      <c r="D13" s="40" t="s">
        <v>45</v>
      </c>
      <c r="E13" s="41"/>
      <c r="F13" s="42" t="s">
        <v>41</v>
      </c>
      <c r="G13" s="42" t="n">
        <v>17</v>
      </c>
      <c r="XFD13" s="1"/>
    </row>
    <row r="14" s="34" customFormat="true" ht="40.25" hidden="false" customHeight="true" outlineLevel="0" collapsed="false">
      <c r="A14" s="31" t="s">
        <v>46</v>
      </c>
      <c r="B14" s="31"/>
      <c r="C14" s="31"/>
      <c r="D14" s="32" t="s">
        <v>47</v>
      </c>
      <c r="E14" s="32"/>
      <c r="F14" s="32"/>
      <c r="G14" s="33" t="n">
        <v>7</v>
      </c>
      <c r="XFD14" s="1"/>
    </row>
    <row r="15" s="34" customFormat="true" ht="40.25" hidden="false" customHeight="true" outlineLevel="0" collapsed="false">
      <c r="B15" s="35" t="s">
        <v>48</v>
      </c>
      <c r="C15" s="35"/>
      <c r="D15" s="36" t="s">
        <v>49</v>
      </c>
      <c r="E15" s="37" t="n">
        <f aca="false">MIN(SUM(E16:E19), 2)</f>
        <v>0</v>
      </c>
      <c r="F15" s="38"/>
      <c r="G15" s="38" t="n">
        <v>2</v>
      </c>
      <c r="XFD15" s="1"/>
    </row>
    <row r="16" s="34" customFormat="true" ht="40.25" hidden="false" customHeight="true" outlineLevel="0" collapsed="false">
      <c r="C16" s="39" t="s">
        <v>50</v>
      </c>
      <c r="D16" s="40" t="s">
        <v>51</v>
      </c>
      <c r="E16" s="41"/>
      <c r="F16" s="42" t="s">
        <v>41</v>
      </c>
      <c r="G16" s="42" t="n">
        <v>2</v>
      </c>
      <c r="XFD16" s="1"/>
    </row>
    <row r="17" s="34" customFormat="true" ht="40.25" hidden="false" customHeight="true" outlineLevel="0" collapsed="false">
      <c r="C17" s="39" t="s">
        <v>52</v>
      </c>
      <c r="D17" s="40" t="s">
        <v>53</v>
      </c>
      <c r="E17" s="41"/>
      <c r="F17" s="42" t="s">
        <v>41</v>
      </c>
      <c r="G17" s="42" t="n">
        <v>2</v>
      </c>
      <c r="XFD17" s="1"/>
    </row>
    <row r="18" s="34" customFormat="true" ht="40.25" hidden="false" customHeight="true" outlineLevel="0" collapsed="false">
      <c r="C18" s="39" t="s">
        <v>54</v>
      </c>
      <c r="D18" s="40" t="s">
        <v>55</v>
      </c>
      <c r="E18" s="41"/>
      <c r="F18" s="42" t="s">
        <v>56</v>
      </c>
      <c r="G18" s="42" t="n">
        <v>2</v>
      </c>
      <c r="XFD18" s="1"/>
    </row>
    <row r="19" s="34" customFormat="true" ht="40.25" hidden="false" customHeight="true" outlineLevel="0" collapsed="false">
      <c r="C19" s="39" t="s">
        <v>57</v>
      </c>
      <c r="D19" s="40" t="s">
        <v>58</v>
      </c>
      <c r="E19" s="41"/>
      <c r="F19" s="42" t="s">
        <v>41</v>
      </c>
      <c r="G19" s="42" t="n">
        <v>2</v>
      </c>
      <c r="XFD19" s="1"/>
    </row>
    <row r="20" s="34" customFormat="true" ht="40.25" hidden="false" customHeight="true" outlineLevel="0" collapsed="false">
      <c r="B20" s="35" t="s">
        <v>59</v>
      </c>
      <c r="C20" s="35"/>
      <c r="D20" s="36" t="s">
        <v>60</v>
      </c>
      <c r="E20" s="37" t="n">
        <f aca="false">MIN(SUM(E21), 2)</f>
        <v>0</v>
      </c>
      <c r="F20" s="38"/>
      <c r="G20" s="38" t="n">
        <v>2</v>
      </c>
      <c r="XFD20" s="1"/>
    </row>
    <row r="21" s="34" customFormat="true" ht="40.25" hidden="false" customHeight="true" outlineLevel="0" collapsed="false">
      <c r="C21" s="39" t="s">
        <v>61</v>
      </c>
      <c r="D21" s="43" t="s">
        <v>62</v>
      </c>
      <c r="E21" s="41"/>
      <c r="F21" s="42" t="s">
        <v>56</v>
      </c>
      <c r="G21" s="42" t="n">
        <v>2</v>
      </c>
      <c r="XFD21" s="1"/>
    </row>
    <row r="22" s="34" customFormat="true" ht="40.25" hidden="false" customHeight="true" outlineLevel="0" collapsed="false">
      <c r="B22" s="35" t="s">
        <v>63</v>
      </c>
      <c r="C22" s="35"/>
      <c r="D22" s="36" t="s">
        <v>64</v>
      </c>
      <c r="E22" s="37" t="n">
        <f aca="false">MIN(SUM(E23:E24), 2)</f>
        <v>0</v>
      </c>
      <c r="F22" s="38"/>
      <c r="G22" s="38" t="n">
        <v>2</v>
      </c>
      <c r="XFD22" s="1"/>
    </row>
    <row r="23" s="34" customFormat="true" ht="40.25" hidden="false" customHeight="true" outlineLevel="0" collapsed="false">
      <c r="C23" s="39" t="s">
        <v>65</v>
      </c>
      <c r="D23" s="43" t="s">
        <v>66</v>
      </c>
      <c r="E23" s="41"/>
      <c r="F23" s="42" t="s">
        <v>56</v>
      </c>
      <c r="G23" s="42" t="n">
        <v>2</v>
      </c>
      <c r="XFD23" s="1"/>
    </row>
    <row r="24" s="34" customFormat="true" ht="40.25" hidden="false" customHeight="true" outlineLevel="0" collapsed="false">
      <c r="C24" s="39" t="s">
        <v>67</v>
      </c>
      <c r="D24" s="43" t="s">
        <v>68</v>
      </c>
      <c r="E24" s="41"/>
      <c r="F24" s="42" t="s">
        <v>56</v>
      </c>
      <c r="G24" s="42" t="n">
        <v>2</v>
      </c>
      <c r="XFD24" s="1"/>
    </row>
    <row r="25" s="34" customFormat="true" ht="40.25" hidden="false" customHeight="true" outlineLevel="0" collapsed="false">
      <c r="B25" s="35" t="s">
        <v>69</v>
      </c>
      <c r="C25" s="35"/>
      <c r="D25" s="36" t="s">
        <v>70</v>
      </c>
      <c r="E25" s="37" t="n">
        <f aca="false">MIN(SUM(E26), 1)</f>
        <v>0</v>
      </c>
      <c r="F25" s="38"/>
      <c r="G25" s="38" t="n">
        <v>1</v>
      </c>
      <c r="XFD25" s="1"/>
    </row>
    <row r="26" s="34" customFormat="true" ht="40.25" hidden="false" customHeight="true" outlineLevel="0" collapsed="false">
      <c r="C26" s="39" t="s">
        <v>71</v>
      </c>
      <c r="D26" s="43" t="s">
        <v>72</v>
      </c>
      <c r="E26" s="41"/>
      <c r="F26" s="42" t="n">
        <v>1</v>
      </c>
      <c r="G26" s="42" t="n">
        <v>1</v>
      </c>
      <c r="XFD26" s="1"/>
    </row>
    <row r="27" s="34" customFormat="true" ht="40.25" hidden="false" customHeight="true" outlineLevel="0" collapsed="false">
      <c r="A27" s="44" t="s">
        <v>73</v>
      </c>
      <c r="B27" s="44"/>
      <c r="C27" s="44"/>
      <c r="D27" s="32" t="s">
        <v>74</v>
      </c>
      <c r="E27" s="32"/>
      <c r="F27" s="32"/>
      <c r="G27" s="33" t="n">
        <v>15</v>
      </c>
      <c r="XFD27" s="1"/>
    </row>
    <row r="28" s="34" customFormat="true" ht="40.25" hidden="false" customHeight="true" outlineLevel="0" collapsed="false">
      <c r="B28" s="35" t="s">
        <v>75</v>
      </c>
      <c r="C28" s="35"/>
      <c r="D28" s="36" t="s">
        <v>76</v>
      </c>
      <c r="E28" s="37" t="n">
        <f aca="false">MIN(SUM(E29:E44), 15)</f>
        <v>0</v>
      </c>
      <c r="F28" s="38"/>
      <c r="G28" s="38" t="n">
        <v>15</v>
      </c>
      <c r="XFD28" s="1"/>
    </row>
    <row r="29" s="34" customFormat="true" ht="40.25" hidden="false" customHeight="true" outlineLevel="0" collapsed="false">
      <c r="C29" s="45" t="s">
        <v>77</v>
      </c>
      <c r="D29" s="46" t="s">
        <v>78</v>
      </c>
      <c r="E29" s="41"/>
      <c r="F29" s="42" t="s">
        <v>41</v>
      </c>
      <c r="G29" s="42" t="n">
        <v>15</v>
      </c>
      <c r="XFD29" s="1"/>
    </row>
    <row r="30" s="34" customFormat="true" ht="40.25" hidden="false" customHeight="true" outlineLevel="0" collapsed="false">
      <c r="C30" s="39" t="s">
        <v>79</v>
      </c>
      <c r="D30" s="47" t="s">
        <v>80</v>
      </c>
      <c r="E30" s="41"/>
      <c r="F30" s="42" t="s">
        <v>41</v>
      </c>
      <c r="G30" s="42" t="n">
        <v>15</v>
      </c>
      <c r="XFD30" s="1"/>
    </row>
    <row r="31" s="34" customFormat="true" ht="40.25" hidden="false" customHeight="true" outlineLevel="0" collapsed="false">
      <c r="C31" s="39" t="s">
        <v>81</v>
      </c>
      <c r="D31" s="47" t="s">
        <v>82</v>
      </c>
      <c r="E31" s="41"/>
      <c r="F31" s="42" t="s">
        <v>41</v>
      </c>
      <c r="G31" s="42" t="n">
        <v>15</v>
      </c>
      <c r="XFD31" s="1"/>
    </row>
    <row r="32" s="34" customFormat="true" ht="40.25" hidden="false" customHeight="true" outlineLevel="0" collapsed="false">
      <c r="C32" s="39" t="s">
        <v>83</v>
      </c>
      <c r="D32" s="47" t="s">
        <v>84</v>
      </c>
      <c r="E32" s="41"/>
      <c r="F32" s="42" t="s">
        <v>41</v>
      </c>
      <c r="G32" s="42" t="n">
        <v>15</v>
      </c>
      <c r="XFD32" s="1"/>
    </row>
    <row r="33" s="34" customFormat="true" ht="40.25" hidden="false" customHeight="true" outlineLevel="0" collapsed="false">
      <c r="C33" s="39" t="s">
        <v>85</v>
      </c>
      <c r="D33" s="47" t="s">
        <v>86</v>
      </c>
      <c r="E33" s="41"/>
      <c r="F33" s="42" t="s">
        <v>41</v>
      </c>
      <c r="G33" s="42" t="n">
        <v>15</v>
      </c>
      <c r="XFD33" s="1"/>
    </row>
    <row r="34" s="34" customFormat="true" ht="40.25" hidden="false" customHeight="true" outlineLevel="0" collapsed="false">
      <c r="C34" s="39" t="s">
        <v>87</v>
      </c>
      <c r="D34" s="47" t="s">
        <v>88</v>
      </c>
      <c r="E34" s="41"/>
      <c r="F34" s="42" t="s">
        <v>41</v>
      </c>
      <c r="G34" s="42" t="n">
        <v>15</v>
      </c>
      <c r="XFD34" s="1"/>
    </row>
    <row r="35" s="34" customFormat="true" ht="40.25" hidden="false" customHeight="true" outlineLevel="0" collapsed="false">
      <c r="C35" s="39" t="s">
        <v>89</v>
      </c>
      <c r="D35" s="47" t="s">
        <v>90</v>
      </c>
      <c r="E35" s="41"/>
      <c r="F35" s="42" t="s">
        <v>41</v>
      </c>
      <c r="G35" s="42" t="n">
        <v>15</v>
      </c>
      <c r="XFD35" s="1"/>
    </row>
    <row r="36" s="34" customFormat="true" ht="40.25" hidden="false" customHeight="true" outlineLevel="0" collapsed="false">
      <c r="C36" s="39" t="s">
        <v>91</v>
      </c>
      <c r="D36" s="47" t="s">
        <v>92</v>
      </c>
      <c r="E36" s="41"/>
      <c r="F36" s="42" t="s">
        <v>41</v>
      </c>
      <c r="G36" s="42" t="n">
        <v>15</v>
      </c>
      <c r="XFD36" s="1"/>
    </row>
    <row r="37" s="34" customFormat="true" ht="40.25" hidden="false" customHeight="true" outlineLevel="0" collapsed="false">
      <c r="C37" s="39" t="s">
        <v>93</v>
      </c>
      <c r="D37" s="47" t="s">
        <v>94</v>
      </c>
      <c r="E37" s="41"/>
      <c r="F37" s="42" t="s">
        <v>41</v>
      </c>
      <c r="G37" s="42" t="n">
        <v>15</v>
      </c>
      <c r="XFD37" s="1"/>
    </row>
    <row r="38" s="34" customFormat="true" ht="40.25" hidden="false" customHeight="true" outlineLevel="0" collapsed="false">
      <c r="C38" s="39" t="s">
        <v>95</v>
      </c>
      <c r="D38" s="47" t="s">
        <v>96</v>
      </c>
      <c r="E38" s="41"/>
      <c r="F38" s="42" t="s">
        <v>41</v>
      </c>
      <c r="G38" s="42" t="n">
        <v>15</v>
      </c>
      <c r="XFD38" s="1"/>
    </row>
    <row r="39" s="34" customFormat="true" ht="40.25" hidden="false" customHeight="true" outlineLevel="0" collapsed="false">
      <c r="C39" s="39" t="s">
        <v>97</v>
      </c>
      <c r="D39" s="47" t="s">
        <v>98</v>
      </c>
      <c r="E39" s="41"/>
      <c r="F39" s="42" t="s">
        <v>41</v>
      </c>
      <c r="G39" s="42" t="n">
        <v>15</v>
      </c>
      <c r="XFD39" s="1"/>
    </row>
    <row r="40" s="34" customFormat="true" ht="40.25" hidden="false" customHeight="true" outlineLevel="0" collapsed="false">
      <c r="C40" s="39" t="s">
        <v>99</v>
      </c>
      <c r="D40" s="47" t="s">
        <v>100</v>
      </c>
      <c r="E40" s="41"/>
      <c r="F40" s="42" t="s">
        <v>41</v>
      </c>
      <c r="G40" s="42" t="n">
        <v>15</v>
      </c>
      <c r="XFD40" s="1"/>
    </row>
    <row r="41" s="34" customFormat="true" ht="40.25" hidden="false" customHeight="true" outlineLevel="0" collapsed="false">
      <c r="C41" s="39" t="s">
        <v>101</v>
      </c>
      <c r="D41" s="47" t="s">
        <v>102</v>
      </c>
      <c r="E41" s="41"/>
      <c r="F41" s="42" t="s">
        <v>41</v>
      </c>
      <c r="G41" s="42" t="n">
        <v>15</v>
      </c>
      <c r="XFD41" s="1"/>
    </row>
    <row r="42" s="34" customFormat="true" ht="40.25" hidden="false" customHeight="true" outlineLevel="0" collapsed="false">
      <c r="C42" s="39" t="s">
        <v>103</v>
      </c>
      <c r="D42" s="47" t="s">
        <v>104</v>
      </c>
      <c r="E42" s="41"/>
      <c r="F42" s="42" t="s">
        <v>41</v>
      </c>
      <c r="G42" s="42" t="n">
        <v>15</v>
      </c>
      <c r="XFD42" s="1"/>
    </row>
    <row r="43" s="34" customFormat="true" ht="40.25" hidden="false" customHeight="true" outlineLevel="0" collapsed="false">
      <c r="C43" s="39" t="s">
        <v>105</v>
      </c>
      <c r="D43" s="47" t="s">
        <v>106</v>
      </c>
      <c r="E43" s="41"/>
      <c r="F43" s="42" t="s">
        <v>41</v>
      </c>
      <c r="G43" s="42" t="n">
        <v>15</v>
      </c>
      <c r="XFD43" s="1"/>
    </row>
    <row r="44" s="34" customFormat="true" ht="40.25" hidden="false" customHeight="true" outlineLevel="0" collapsed="false">
      <c r="C44" s="39" t="s">
        <v>107</v>
      </c>
      <c r="D44" s="47" t="s">
        <v>108</v>
      </c>
      <c r="E44" s="41"/>
      <c r="F44" s="42" t="s">
        <v>41</v>
      </c>
      <c r="G44" s="42" t="n">
        <v>15</v>
      </c>
      <c r="XFD44" s="1"/>
    </row>
    <row r="45" s="34" customFormat="true" ht="40.25" hidden="false" customHeight="true" outlineLevel="0" collapsed="false">
      <c r="A45" s="31" t="s">
        <v>109</v>
      </c>
      <c r="B45" s="31"/>
      <c r="C45" s="31"/>
      <c r="D45" s="32" t="s">
        <v>110</v>
      </c>
      <c r="E45" s="32"/>
      <c r="F45" s="32"/>
      <c r="G45" s="33" t="n">
        <v>15</v>
      </c>
      <c r="XFD45" s="1"/>
    </row>
    <row r="46" s="34" customFormat="true" ht="40.25" hidden="false" customHeight="true" outlineLevel="0" collapsed="false">
      <c r="B46" s="35" t="s">
        <v>111</v>
      </c>
      <c r="C46" s="35"/>
      <c r="D46" s="36" t="s">
        <v>112</v>
      </c>
      <c r="E46" s="37" t="n">
        <f aca="false">MIN(SUM(E47), 6)</f>
        <v>0</v>
      </c>
      <c r="F46" s="38"/>
      <c r="G46" s="38" t="n">
        <v>6</v>
      </c>
      <c r="XFD46" s="1"/>
    </row>
    <row r="47" s="34" customFormat="true" ht="40.25" hidden="false" customHeight="true" outlineLevel="0" collapsed="false">
      <c r="C47" s="39" t="s">
        <v>113</v>
      </c>
      <c r="D47" s="43" t="s">
        <v>114</v>
      </c>
      <c r="E47" s="41"/>
      <c r="F47" s="42" t="s">
        <v>41</v>
      </c>
      <c r="G47" s="42" t="n">
        <v>6</v>
      </c>
      <c r="XFD47" s="1"/>
    </row>
    <row r="48" s="34" customFormat="true" ht="40.25" hidden="false" customHeight="true" outlineLevel="0" collapsed="false">
      <c r="B48" s="35" t="s">
        <v>115</v>
      </c>
      <c r="C48" s="35" t="s">
        <v>116</v>
      </c>
      <c r="D48" s="36" t="s">
        <v>117</v>
      </c>
      <c r="E48" s="37" t="n">
        <f aca="false">MIN(SUM(E49:E50), 5)</f>
        <v>0</v>
      </c>
      <c r="F48" s="38"/>
      <c r="G48" s="38" t="n">
        <v>5</v>
      </c>
      <c r="XFD48" s="1"/>
    </row>
    <row r="49" s="34" customFormat="true" ht="40.25" hidden="false" customHeight="true" outlineLevel="0" collapsed="false">
      <c r="C49" s="39" t="s">
        <v>118</v>
      </c>
      <c r="D49" s="43" t="s">
        <v>119</v>
      </c>
      <c r="E49" s="41"/>
      <c r="F49" s="42" t="s">
        <v>41</v>
      </c>
      <c r="G49" s="42" t="n">
        <v>5</v>
      </c>
      <c r="XFD49" s="1"/>
    </row>
    <row r="50" s="34" customFormat="true" ht="40.25" hidden="false" customHeight="true" outlineLevel="0" collapsed="false">
      <c r="C50" s="39" t="s">
        <v>120</v>
      </c>
      <c r="D50" s="43" t="s">
        <v>121</v>
      </c>
      <c r="E50" s="41"/>
      <c r="F50" s="42" t="s">
        <v>41</v>
      </c>
      <c r="G50" s="42" t="n">
        <v>5</v>
      </c>
      <c r="XFD50" s="1"/>
    </row>
    <row r="51" s="34" customFormat="true" ht="40.25" hidden="false" customHeight="true" outlineLevel="0" collapsed="false">
      <c r="B51" s="35" t="s">
        <v>122</v>
      </c>
      <c r="C51" s="35"/>
      <c r="D51" s="36" t="s">
        <v>123</v>
      </c>
      <c r="E51" s="37" t="n">
        <f aca="false">MIN(SUM(E52:E58), 4)</f>
        <v>0</v>
      </c>
      <c r="F51" s="38"/>
      <c r="G51" s="38" t="n">
        <v>4</v>
      </c>
      <c r="XFD51" s="1"/>
    </row>
    <row r="52" s="34" customFormat="true" ht="40.25" hidden="false" customHeight="true" outlineLevel="0" collapsed="false">
      <c r="C52" s="39" t="s">
        <v>124</v>
      </c>
      <c r="D52" s="43" t="s">
        <v>125</v>
      </c>
      <c r="E52" s="41"/>
      <c r="F52" s="42" t="s">
        <v>41</v>
      </c>
      <c r="G52" s="42" t="n">
        <v>4</v>
      </c>
      <c r="XFD52" s="1"/>
    </row>
    <row r="53" s="34" customFormat="true" ht="40.25" hidden="false" customHeight="true" outlineLevel="0" collapsed="false">
      <c r="C53" s="39" t="s">
        <v>126</v>
      </c>
      <c r="D53" s="43" t="s">
        <v>127</v>
      </c>
      <c r="E53" s="41"/>
      <c r="F53" s="42" t="s">
        <v>41</v>
      </c>
      <c r="G53" s="42" t="n">
        <v>4</v>
      </c>
      <c r="XFD53" s="1"/>
    </row>
    <row r="54" s="34" customFormat="true" ht="40.25" hidden="false" customHeight="true" outlineLevel="0" collapsed="false">
      <c r="C54" s="39" t="s">
        <v>128</v>
      </c>
      <c r="D54" s="43" t="s">
        <v>129</v>
      </c>
      <c r="E54" s="41"/>
      <c r="F54" s="42" t="s">
        <v>41</v>
      </c>
      <c r="G54" s="42" t="n">
        <v>4</v>
      </c>
      <c r="XFD54" s="1"/>
    </row>
    <row r="55" s="34" customFormat="true" ht="40.25" hidden="false" customHeight="true" outlineLevel="0" collapsed="false">
      <c r="C55" s="39" t="s">
        <v>130</v>
      </c>
      <c r="D55" s="43" t="s">
        <v>131</v>
      </c>
      <c r="E55" s="41"/>
      <c r="F55" s="42" t="s">
        <v>56</v>
      </c>
      <c r="G55" s="42" t="n">
        <v>4</v>
      </c>
      <c r="XFD55" s="1"/>
    </row>
    <row r="56" s="34" customFormat="true" ht="40.25" hidden="false" customHeight="true" outlineLevel="0" collapsed="false">
      <c r="C56" s="39" t="s">
        <v>132</v>
      </c>
      <c r="D56" s="43" t="s">
        <v>133</v>
      </c>
      <c r="E56" s="41"/>
      <c r="F56" s="42" t="s">
        <v>56</v>
      </c>
      <c r="G56" s="42" t="n">
        <v>4</v>
      </c>
      <c r="XFD56" s="1"/>
    </row>
    <row r="57" s="34" customFormat="true" ht="40.25" hidden="false" customHeight="true" outlineLevel="0" collapsed="false">
      <c r="C57" s="39" t="s">
        <v>134</v>
      </c>
      <c r="D57" s="43" t="s">
        <v>135</v>
      </c>
      <c r="E57" s="41"/>
      <c r="F57" s="42" t="s">
        <v>56</v>
      </c>
      <c r="G57" s="42" t="n">
        <v>4</v>
      </c>
      <c r="XFD57" s="1"/>
    </row>
    <row r="58" s="34" customFormat="true" ht="40.25" hidden="false" customHeight="true" outlineLevel="0" collapsed="false">
      <c r="C58" s="39" t="s">
        <v>136</v>
      </c>
      <c r="D58" s="43" t="s">
        <v>137</v>
      </c>
      <c r="E58" s="41"/>
      <c r="F58" s="42" t="s">
        <v>56</v>
      </c>
      <c r="G58" s="42" t="n">
        <v>4</v>
      </c>
      <c r="XFD58" s="1"/>
    </row>
    <row r="59" s="34" customFormat="true" ht="40.25" hidden="false" customHeight="true" outlineLevel="0" collapsed="false">
      <c r="A59" s="31" t="s">
        <v>138</v>
      </c>
      <c r="B59" s="31"/>
      <c r="C59" s="31"/>
      <c r="D59" s="32" t="s">
        <v>139</v>
      </c>
      <c r="E59" s="32"/>
      <c r="F59" s="32"/>
      <c r="G59" s="33" t="n">
        <v>10</v>
      </c>
      <c r="XFD59" s="1"/>
    </row>
    <row r="60" s="34" customFormat="true" ht="40.25" hidden="false" customHeight="true" outlineLevel="0" collapsed="false">
      <c r="B60" s="35" t="s">
        <v>140</v>
      </c>
      <c r="C60" s="35"/>
      <c r="D60" s="36" t="s">
        <v>141</v>
      </c>
      <c r="E60" s="37" t="n">
        <f aca="false">MIN(SUM(E61:E68), 10)</f>
        <v>0</v>
      </c>
      <c r="F60" s="38"/>
      <c r="G60" s="38" t="n">
        <v>10</v>
      </c>
      <c r="XFD60" s="1"/>
    </row>
    <row r="61" s="34" customFormat="true" ht="40.25" hidden="false" customHeight="true" outlineLevel="0" collapsed="false">
      <c r="C61" s="39" t="s">
        <v>142</v>
      </c>
      <c r="D61" s="43" t="s">
        <v>143</v>
      </c>
      <c r="E61" s="41"/>
      <c r="F61" s="42" t="s">
        <v>41</v>
      </c>
      <c r="G61" s="42" t="n">
        <v>10</v>
      </c>
      <c r="XFD61" s="1"/>
    </row>
    <row r="62" s="34" customFormat="true" ht="40.25" hidden="false" customHeight="true" outlineLevel="0" collapsed="false">
      <c r="C62" s="39" t="s">
        <v>144</v>
      </c>
      <c r="D62" s="43" t="s">
        <v>145</v>
      </c>
      <c r="E62" s="41"/>
      <c r="F62" s="42" t="s">
        <v>41</v>
      </c>
      <c r="G62" s="42" t="n">
        <v>10</v>
      </c>
      <c r="XFD62" s="1"/>
    </row>
    <row r="63" s="34" customFormat="true" ht="40.25" hidden="false" customHeight="true" outlineLevel="0" collapsed="false">
      <c r="C63" s="39" t="s">
        <v>146</v>
      </c>
      <c r="D63" s="43" t="s">
        <v>147</v>
      </c>
      <c r="E63" s="41"/>
      <c r="F63" s="42" t="s">
        <v>56</v>
      </c>
      <c r="G63" s="42" t="n">
        <v>10</v>
      </c>
      <c r="XFD63" s="1"/>
    </row>
    <row r="64" s="34" customFormat="true" ht="40.25" hidden="false" customHeight="true" outlineLevel="0" collapsed="false">
      <c r="C64" s="39" t="s">
        <v>148</v>
      </c>
      <c r="D64" s="43" t="s">
        <v>149</v>
      </c>
      <c r="E64" s="41"/>
      <c r="F64" s="42" t="s">
        <v>56</v>
      </c>
      <c r="G64" s="42" t="n">
        <v>10</v>
      </c>
      <c r="XFD64" s="1"/>
    </row>
    <row r="65" s="34" customFormat="true" ht="40.25" hidden="false" customHeight="true" outlineLevel="0" collapsed="false">
      <c r="C65" s="39" t="s">
        <v>150</v>
      </c>
      <c r="D65" s="43" t="s">
        <v>151</v>
      </c>
      <c r="E65" s="41"/>
      <c r="F65" s="42" t="s">
        <v>41</v>
      </c>
      <c r="G65" s="42" t="n">
        <v>10</v>
      </c>
      <c r="XFD65" s="1"/>
    </row>
    <row r="66" s="34" customFormat="true" ht="40.25" hidden="false" customHeight="true" outlineLevel="0" collapsed="false">
      <c r="C66" s="39" t="s">
        <v>152</v>
      </c>
      <c r="D66" s="43" t="s">
        <v>153</v>
      </c>
      <c r="E66" s="41"/>
      <c r="F66" s="42" t="s">
        <v>41</v>
      </c>
      <c r="G66" s="42" t="n">
        <v>10</v>
      </c>
      <c r="XFD66" s="1"/>
    </row>
    <row r="67" s="34" customFormat="true" ht="40.25" hidden="false" customHeight="true" outlineLevel="0" collapsed="false">
      <c r="C67" s="39" t="s">
        <v>154</v>
      </c>
      <c r="D67" s="43" t="s">
        <v>155</v>
      </c>
      <c r="E67" s="41"/>
      <c r="F67" s="42" t="s">
        <v>41</v>
      </c>
      <c r="G67" s="42" t="n">
        <v>10</v>
      </c>
      <c r="XFD67" s="1"/>
    </row>
    <row r="68" s="34" customFormat="true" ht="40.25" hidden="false" customHeight="true" outlineLevel="0" collapsed="false">
      <c r="C68" s="39" t="s">
        <v>156</v>
      </c>
      <c r="D68" s="43" t="s">
        <v>157</v>
      </c>
      <c r="E68" s="41"/>
      <c r="F68" s="42" t="s">
        <v>56</v>
      </c>
      <c r="G68" s="42" t="n">
        <v>10</v>
      </c>
      <c r="XFD68" s="1"/>
    </row>
    <row r="69" s="34" customFormat="true" ht="40.25" hidden="false" customHeight="true" outlineLevel="0" collapsed="false">
      <c r="A69" s="31" t="s">
        <v>158</v>
      </c>
      <c r="B69" s="31"/>
      <c r="C69" s="31"/>
      <c r="D69" s="32" t="s">
        <v>159</v>
      </c>
      <c r="E69" s="32"/>
      <c r="F69" s="32"/>
      <c r="G69" s="33" t="n">
        <v>6</v>
      </c>
      <c r="XFD69" s="1"/>
    </row>
    <row r="70" s="34" customFormat="true" ht="40.25" hidden="false" customHeight="true" outlineLevel="0" collapsed="false">
      <c r="B70" s="35" t="s">
        <v>160</v>
      </c>
      <c r="C70" s="35"/>
      <c r="D70" s="36" t="s">
        <v>161</v>
      </c>
      <c r="E70" s="37" t="n">
        <f aca="false">MIN(SUM(E71:E73), 6)</f>
        <v>0</v>
      </c>
      <c r="F70" s="38"/>
      <c r="G70" s="38" t="n">
        <v>6</v>
      </c>
      <c r="XFD70" s="1"/>
    </row>
    <row r="71" s="34" customFormat="true" ht="40.25" hidden="false" customHeight="true" outlineLevel="0" collapsed="false">
      <c r="C71" s="45" t="s">
        <v>162</v>
      </c>
      <c r="D71" s="48" t="s">
        <v>163</v>
      </c>
      <c r="E71" s="41"/>
      <c r="F71" s="42" t="s">
        <v>56</v>
      </c>
      <c r="G71" s="42" t="n">
        <v>6</v>
      </c>
      <c r="XFD71" s="1"/>
    </row>
    <row r="72" s="34" customFormat="true" ht="40.25" hidden="false" customHeight="true" outlineLevel="0" collapsed="false">
      <c r="C72" s="39" t="s">
        <v>164</v>
      </c>
      <c r="D72" s="43" t="s">
        <v>165</v>
      </c>
      <c r="E72" s="41"/>
      <c r="F72" s="42" t="s">
        <v>56</v>
      </c>
      <c r="G72" s="42" t="n">
        <v>6</v>
      </c>
      <c r="XFD72" s="1"/>
    </row>
    <row r="73" s="34" customFormat="true" ht="40.25" hidden="false" customHeight="true" outlineLevel="0" collapsed="false">
      <c r="C73" s="39" t="s">
        <v>166</v>
      </c>
      <c r="D73" s="43" t="s">
        <v>167</v>
      </c>
      <c r="E73" s="41"/>
      <c r="F73" s="42" t="s">
        <v>56</v>
      </c>
      <c r="G73" s="42" t="n">
        <v>6</v>
      </c>
      <c r="XFD73" s="1"/>
    </row>
    <row r="74" s="34" customFormat="true" ht="40.25" hidden="false" customHeight="true" outlineLevel="0" collapsed="false">
      <c r="A74" s="31" t="s">
        <v>168</v>
      </c>
      <c r="B74" s="31"/>
      <c r="C74" s="31"/>
      <c r="D74" s="32" t="s">
        <v>169</v>
      </c>
      <c r="E74" s="32"/>
      <c r="F74" s="32"/>
      <c r="G74" s="33" t="n">
        <v>15</v>
      </c>
      <c r="XFD74" s="1"/>
    </row>
    <row r="75" s="34" customFormat="true" ht="40.25" hidden="false" customHeight="true" outlineLevel="0" collapsed="false">
      <c r="B75" s="35" t="s">
        <v>170</v>
      </c>
      <c r="C75" s="35"/>
      <c r="D75" s="36" t="s">
        <v>171</v>
      </c>
      <c r="E75" s="37" t="n">
        <f aca="false">MIN(SUM(E76:E78), 15)</f>
        <v>0</v>
      </c>
      <c r="F75" s="38"/>
      <c r="G75" s="38" t="n">
        <v>15</v>
      </c>
      <c r="XFD75" s="1"/>
    </row>
    <row r="76" s="34" customFormat="true" ht="40.25" hidden="false" customHeight="true" outlineLevel="0" collapsed="false">
      <c r="C76" s="45" t="s">
        <v>172</v>
      </c>
      <c r="D76" s="48" t="s">
        <v>173</v>
      </c>
      <c r="E76" s="41"/>
      <c r="F76" s="42" t="s">
        <v>56</v>
      </c>
      <c r="G76" s="42" t="n">
        <v>15</v>
      </c>
      <c r="XFD76" s="1"/>
    </row>
    <row r="77" s="34" customFormat="true" ht="40.25" hidden="false" customHeight="true" outlineLevel="0" collapsed="false">
      <c r="C77" s="39" t="s">
        <v>174</v>
      </c>
      <c r="D77" s="43" t="s">
        <v>175</v>
      </c>
      <c r="E77" s="41"/>
      <c r="F77" s="42" t="s">
        <v>56</v>
      </c>
      <c r="G77" s="42" t="n">
        <v>15</v>
      </c>
      <c r="XFD77" s="1"/>
    </row>
    <row r="78" s="34" customFormat="true" ht="40.25" hidden="false" customHeight="true" outlineLevel="0" collapsed="false">
      <c r="C78" s="39" t="s">
        <v>176</v>
      </c>
      <c r="D78" s="43" t="s">
        <v>177</v>
      </c>
      <c r="E78" s="41"/>
      <c r="F78" s="42" t="s">
        <v>56</v>
      </c>
      <c r="G78" s="42" t="n">
        <v>15</v>
      </c>
      <c r="XFD78" s="1"/>
    </row>
    <row r="79" s="34" customFormat="true" ht="40.25" hidden="false" customHeight="true" outlineLevel="0" collapsed="false">
      <c r="A79" s="31" t="s">
        <v>178</v>
      </c>
      <c r="B79" s="31"/>
      <c r="C79" s="31"/>
      <c r="D79" s="32" t="s">
        <v>179</v>
      </c>
      <c r="E79" s="32"/>
      <c r="F79" s="32"/>
      <c r="G79" s="33" t="n">
        <v>15</v>
      </c>
      <c r="XFD79" s="1"/>
    </row>
    <row r="80" s="34" customFormat="true" ht="40.25" hidden="false" customHeight="true" outlineLevel="0" collapsed="false">
      <c r="B80" s="35" t="s">
        <v>180</v>
      </c>
      <c r="C80" s="35"/>
      <c r="D80" s="36" t="s">
        <v>181</v>
      </c>
      <c r="E80" s="37" t="n">
        <f aca="false">MIN(SUM(E81:E83), 15)</f>
        <v>0</v>
      </c>
      <c r="F80" s="38"/>
      <c r="G80" s="38" t="n">
        <v>15</v>
      </c>
      <c r="XFD80" s="1"/>
    </row>
    <row r="81" s="34" customFormat="true" ht="40.25" hidden="false" customHeight="true" outlineLevel="0" collapsed="false">
      <c r="C81" s="39" t="s">
        <v>182</v>
      </c>
      <c r="D81" s="43" t="s">
        <v>183</v>
      </c>
      <c r="E81" s="41"/>
      <c r="F81" s="42" t="s">
        <v>56</v>
      </c>
      <c r="G81" s="42" t="n">
        <v>15</v>
      </c>
      <c r="XFD81" s="1"/>
    </row>
    <row r="82" s="34" customFormat="true" ht="40.25" hidden="false" customHeight="true" outlineLevel="0" collapsed="false">
      <c r="C82" s="39" t="s">
        <v>184</v>
      </c>
      <c r="D82" s="43" t="s">
        <v>185</v>
      </c>
      <c r="E82" s="41"/>
      <c r="F82" s="42" t="s">
        <v>56</v>
      </c>
      <c r="G82" s="42" t="n">
        <v>15</v>
      </c>
      <c r="XFD82" s="1"/>
    </row>
    <row r="83" s="34" customFormat="true" ht="40.25" hidden="false" customHeight="true" outlineLevel="0" collapsed="false">
      <c r="C83" s="39" t="s">
        <v>186</v>
      </c>
      <c r="D83" s="43" t="s">
        <v>187</v>
      </c>
      <c r="E83" s="41"/>
      <c r="F83" s="42" t="s">
        <v>41</v>
      </c>
      <c r="G83" s="42" t="n">
        <v>15</v>
      </c>
      <c r="XFD83" s="1"/>
    </row>
    <row r="84" customFormat="false" ht="15" hidden="false" customHeight="false" outlineLevel="0" collapsed="false">
      <c r="D84" s="49"/>
      <c r="E84" s="50"/>
      <c r="F84" s="51"/>
      <c r="G84" s="51"/>
      <c r="H84" s="34"/>
    </row>
    <row r="85" customFormat="false" ht="15" hidden="false" customHeight="false" outlineLevel="0" collapsed="false">
      <c r="D85" s="52" t="s">
        <v>188</v>
      </c>
      <c r="E85" s="53" t="n">
        <f aca="false">E10+E15+E20+E22+E25+E28+E46+E48+E51+E60+E70+E75+E80</f>
        <v>0</v>
      </c>
      <c r="F85" s="53"/>
      <c r="G85" s="53" t="n">
        <f aca="false">G10+G15+G20+G22+G25+G28+G46+G48+G51+G60+G70+G75+G80</f>
        <v>100</v>
      </c>
      <c r="H85" s="34"/>
    </row>
    <row r="86" s="17" customFormat="true" ht="15" hidden="false" customHeight="false" outlineLevel="0" collapsed="false">
      <c r="D86" s="54"/>
      <c r="H86" s="34"/>
      <c r="XFD86" s="1"/>
    </row>
    <row r="87" customFormat="false" ht="56.25" hidden="false" customHeight="true" outlineLevel="0" collapsed="false">
      <c r="D87" s="55" t="s">
        <v>189</v>
      </c>
      <c r="E87" s="56" t="str">
        <f aca="false">IF(E85&lt;F87,"PUNTUACIÓN MINIMA NO SUPERADA","OK")</f>
        <v>PUNTUACIÓN MINIMA NO SUPERADA</v>
      </c>
      <c r="F87" s="57" t="n">
        <v>60</v>
      </c>
      <c r="H87" s="34"/>
    </row>
    <row r="88" s="17" customFormat="true" ht="15" hidden="false" customHeight="false" outlineLevel="0" collapsed="false">
      <c r="H88" s="34"/>
      <c r="XFD88" s="1"/>
    </row>
    <row r="89" customFormat="false" ht="153.7" hidden="false" customHeight="false" outlineLevel="0" collapsed="false">
      <c r="D89" s="58" t="s">
        <v>190</v>
      </c>
      <c r="F89" s="17"/>
      <c r="H89" s="34"/>
    </row>
    <row r="90" customFormat="false" ht="78.35" hidden="false" customHeight="true" outlineLevel="0" collapsed="false">
      <c r="D90" s="18"/>
      <c r="F90" s="17"/>
      <c r="H90" s="34"/>
    </row>
    <row r="91" customFormat="false" ht="15" hidden="false" customHeight="false" outlineLevel="0" collapsed="false">
      <c r="D91" s="59"/>
      <c r="F91" s="17"/>
    </row>
    <row r="92" customFormat="false" ht="15" hidden="false" customHeight="false" outlineLevel="0" collapsed="false">
      <c r="F92" s="17"/>
    </row>
    <row r="93" customFormat="false" ht="15" hidden="false" customHeight="false" outlineLevel="0" collapsed="false">
      <c r="F93" s="17"/>
    </row>
    <row r="94" customFormat="false" ht="15" hidden="false" customHeight="false" outlineLevel="0" collapsed="false">
      <c r="F94" s="17"/>
    </row>
    <row r="95" customFormat="false" ht="15" hidden="false" customHeight="false" outlineLevel="0" collapsed="false">
      <c r="D95" s="60"/>
      <c r="E95" s="61"/>
      <c r="F95" s="17"/>
    </row>
    <row r="96" customFormat="false" ht="15" hidden="false" customHeight="false" outlineLevel="0" collapsed="false">
      <c r="D96" s="54"/>
      <c r="F96" s="17"/>
    </row>
    <row r="97" customFormat="false" ht="15" hidden="false" customHeight="false" outlineLevel="0" collapsed="false">
      <c r="F97" s="17"/>
    </row>
    <row r="98" customFormat="false" ht="15" hidden="false" customHeight="false" outlineLevel="0" collapsed="false">
      <c r="F98" s="17"/>
    </row>
    <row r="99" customFormat="false" ht="15" hidden="false" customHeight="false" outlineLevel="0" collapsed="false">
      <c r="E99" s="61"/>
    </row>
    <row r="100" customFormat="false" ht="15" hidden="false" customHeight="false" outlineLevel="0" collapsed="false">
      <c r="E100" s="61"/>
    </row>
    <row r="101" customFormat="false" ht="15" hidden="false" customHeight="false" outlineLevel="0" collapsed="false">
      <c r="E101" s="61"/>
    </row>
    <row r="102" customFormat="false" ht="15" hidden="false" customHeight="false" outlineLevel="0" collapsed="false">
      <c r="D102" s="62"/>
      <c r="E102" s="63"/>
    </row>
    <row r="103" customFormat="false" ht="15" hidden="false" customHeight="false" outlineLevel="0" collapsed="false">
      <c r="D103" s="54"/>
      <c r="E103" s="63"/>
    </row>
    <row r="104" customFormat="false" ht="15" hidden="false" customHeight="false" outlineLevel="0" collapsed="false">
      <c r="D104" s="54"/>
      <c r="E104" s="61"/>
    </row>
    <row r="105" customFormat="false" ht="15" hidden="false" customHeight="false" outlineLevel="0" collapsed="false">
      <c r="D105" s="62"/>
      <c r="E105" s="61"/>
    </row>
    <row r="106" customFormat="false" ht="15" hidden="false" customHeight="false" outlineLevel="0" collapsed="false">
      <c r="D106" s="62"/>
      <c r="E106" s="64"/>
    </row>
    <row r="107" customFormat="false" ht="15" hidden="false" customHeight="false" outlineLevel="0" collapsed="false">
      <c r="D107" s="62"/>
      <c r="E107" s="61"/>
    </row>
    <row r="108" customFormat="false" ht="15" hidden="false" customHeight="false" outlineLevel="0" collapsed="false">
      <c r="D108" s="62"/>
      <c r="E108" s="65"/>
    </row>
    <row r="109" customFormat="false" ht="15" hidden="false" customHeight="false" outlineLevel="0" collapsed="false">
      <c r="D109" s="62"/>
      <c r="E109" s="61"/>
    </row>
    <row r="110" customFormat="false" ht="15" hidden="false" customHeight="false" outlineLevel="0" collapsed="false">
      <c r="D110" s="62"/>
      <c r="E110" s="61"/>
    </row>
    <row r="111" customFormat="false" ht="15" hidden="false" customHeight="false" outlineLevel="0" collapsed="false">
      <c r="D111" s="54"/>
    </row>
    <row r="112" customFormat="false" ht="15" hidden="false" customHeight="false" outlineLevel="0" collapsed="false">
      <c r="D112" s="54"/>
    </row>
    <row r="113" customFormat="false" ht="15" hidden="false" customHeight="false" outlineLevel="0" collapsed="false">
      <c r="D113" s="54"/>
    </row>
    <row r="114" customFormat="false" ht="15" hidden="false" customHeight="false" outlineLevel="0" collapsed="false">
      <c r="D114" s="54"/>
    </row>
    <row r="115" customFormat="false" ht="15" hidden="false" customHeight="false" outlineLevel="0" collapsed="false">
      <c r="D115" s="54"/>
    </row>
    <row r="116" customFormat="false" ht="15" hidden="false" customHeight="false" outlineLevel="0" collapsed="false">
      <c r="D116" s="54"/>
    </row>
    <row r="117" customFormat="false" ht="15" hidden="false" customHeight="false" outlineLevel="0" collapsed="false">
      <c r="D117" s="54"/>
    </row>
    <row r="118" customFormat="false" ht="15" hidden="false" customHeight="false" outlineLevel="0" collapsed="false">
      <c r="D118" s="54"/>
    </row>
    <row r="119" customFormat="false" ht="15" hidden="false" customHeight="false" outlineLevel="0" collapsed="false">
      <c r="D119" s="54"/>
    </row>
    <row r="120" customFormat="false" ht="15" hidden="false" customHeight="false" outlineLevel="0" collapsed="false">
      <c r="D120" s="54"/>
    </row>
    <row r="121" customFormat="false" ht="15" hidden="false" customHeight="false" outlineLevel="0" collapsed="false">
      <c r="D121" s="54"/>
    </row>
    <row r="122" customFormat="false" ht="15" hidden="false" customHeight="false" outlineLevel="0" collapsed="false">
      <c r="D122" s="54"/>
    </row>
    <row r="123" customFormat="false" ht="15" hidden="false" customHeight="false" outlineLevel="0" collapsed="false">
      <c r="D123" s="54"/>
    </row>
    <row r="124" customFormat="false" ht="15" hidden="false" customHeight="false" outlineLevel="0" collapsed="false">
      <c r="D124" s="54"/>
    </row>
    <row r="125" customFormat="false" ht="15" hidden="false" customHeight="false" outlineLevel="0" collapsed="false">
      <c r="D125" s="54"/>
    </row>
    <row r="126" customFormat="false" ht="15" hidden="false" customHeight="false" outlineLevel="0" collapsed="false">
      <c r="D126" s="54"/>
    </row>
    <row r="127" customFormat="false" ht="15" hidden="false" customHeight="false" outlineLevel="0" collapsed="false">
      <c r="D127" s="54"/>
    </row>
    <row r="128" customFormat="false" ht="15" hidden="false" customHeight="false" outlineLevel="0" collapsed="false">
      <c r="D128" s="54"/>
    </row>
    <row r="129" customFormat="false" ht="15" hidden="false" customHeight="false" outlineLevel="0" collapsed="false">
      <c r="D129" s="54"/>
    </row>
    <row r="130" customFormat="false" ht="15" hidden="false" customHeight="false" outlineLevel="0" collapsed="false">
      <c r="D130" s="54"/>
    </row>
    <row r="131" customFormat="false" ht="15" hidden="false" customHeight="false" outlineLevel="0" collapsed="false">
      <c r="D131" s="54"/>
    </row>
    <row r="132" customFormat="false" ht="15" hidden="false" customHeight="false" outlineLevel="0" collapsed="false">
      <c r="D132" s="54"/>
    </row>
    <row r="133" customFormat="false" ht="15" hidden="false" customHeight="false" outlineLevel="0" collapsed="false">
      <c r="D133" s="54"/>
    </row>
    <row r="134" customFormat="false" ht="15" hidden="false" customHeight="false" outlineLevel="0" collapsed="false">
      <c r="D134" s="54"/>
    </row>
    <row r="135" customFormat="false" ht="15" hidden="false" customHeight="false" outlineLevel="0" collapsed="false">
      <c r="D135" s="54"/>
    </row>
    <row r="136" customFormat="false" ht="15" hidden="false" customHeight="false" outlineLevel="0" collapsed="false">
      <c r="D136" s="54"/>
    </row>
    <row r="137" customFormat="false" ht="15" hidden="false" customHeight="false" outlineLevel="0" collapsed="false">
      <c r="D137" s="54"/>
    </row>
    <row r="138" customFormat="false" ht="15" hidden="false" customHeight="false" outlineLevel="0" collapsed="false">
      <c r="D138" s="54"/>
    </row>
    <row r="139" customFormat="false" ht="15" hidden="false" customHeight="false" outlineLevel="0" collapsed="false">
      <c r="D139" s="54"/>
    </row>
    <row r="140" customFormat="false" ht="15" hidden="false" customHeight="false" outlineLevel="0" collapsed="false">
      <c r="D140" s="54"/>
    </row>
    <row r="141" customFormat="false" ht="15" hidden="false" customHeight="false" outlineLevel="0" collapsed="false">
      <c r="D141" s="54"/>
    </row>
    <row r="142" customFormat="false" ht="15" hidden="false" customHeight="false" outlineLevel="0" collapsed="false">
      <c r="D142" s="54"/>
    </row>
    <row r="143" customFormat="false" ht="15" hidden="false" customHeight="false" outlineLevel="0" collapsed="false">
      <c r="D143" s="54"/>
    </row>
    <row r="144" customFormat="false" ht="15" hidden="false" customHeight="false" outlineLevel="0" collapsed="false">
      <c r="D144" s="54"/>
    </row>
    <row r="145" customFormat="false" ht="15" hidden="false" customHeight="false" outlineLevel="0" collapsed="false">
      <c r="D145" s="54"/>
    </row>
    <row r="146" customFormat="false" ht="15" hidden="false" customHeight="false" outlineLevel="0" collapsed="false">
      <c r="D146" s="54"/>
    </row>
    <row r="147" customFormat="false" ht="15" hidden="false" customHeight="false" outlineLevel="0" collapsed="false">
      <c r="D147" s="54"/>
    </row>
    <row r="148" customFormat="false" ht="15" hidden="false" customHeight="false" outlineLevel="0" collapsed="false">
      <c r="D148" s="54"/>
    </row>
    <row r="149" customFormat="false" ht="15" hidden="false" customHeight="false" outlineLevel="0" collapsed="false">
      <c r="D149" s="54"/>
    </row>
    <row r="150" customFormat="false" ht="15" hidden="false" customHeight="false" outlineLevel="0" collapsed="false">
      <c r="D150" s="54"/>
    </row>
    <row r="151" customFormat="false" ht="15" hidden="false" customHeight="false" outlineLevel="0" collapsed="false">
      <c r="D151" s="54"/>
    </row>
    <row r="152" customFormat="false" ht="15" hidden="false" customHeight="false" outlineLevel="0" collapsed="false">
      <c r="D152" s="54"/>
    </row>
    <row r="153" customFormat="false" ht="15" hidden="false" customHeight="false" outlineLevel="0" collapsed="false">
      <c r="D153" s="54"/>
    </row>
    <row r="154" customFormat="false" ht="15" hidden="false" customHeight="false" outlineLevel="0" collapsed="false">
      <c r="D154" s="54"/>
    </row>
    <row r="155" customFormat="false" ht="15" hidden="false" customHeight="false" outlineLevel="0" collapsed="false">
      <c r="D155" s="54"/>
    </row>
    <row r="156" customFormat="false" ht="15" hidden="false" customHeight="false" outlineLevel="0" collapsed="false">
      <c r="D156" s="54"/>
    </row>
    <row r="157" customFormat="false" ht="15" hidden="false" customHeight="false" outlineLevel="0" collapsed="false">
      <c r="D157" s="54"/>
    </row>
    <row r="158" customFormat="false" ht="15" hidden="false" customHeight="false" outlineLevel="0" collapsed="false">
      <c r="D158" s="54"/>
    </row>
    <row r="159" customFormat="false" ht="15" hidden="false" customHeight="false" outlineLevel="0" collapsed="false">
      <c r="D159" s="54"/>
    </row>
    <row r="160" customFormat="false" ht="15" hidden="false" customHeight="false" outlineLevel="0" collapsed="false">
      <c r="D160" s="54"/>
    </row>
    <row r="161" customFormat="false" ht="15" hidden="false" customHeight="false" outlineLevel="0" collapsed="false">
      <c r="D161" s="54"/>
    </row>
    <row r="162" customFormat="false" ht="15" hidden="false" customHeight="false" outlineLevel="0" collapsed="false">
      <c r="D162" s="54"/>
    </row>
    <row r="163" customFormat="false" ht="15" hidden="false" customHeight="false" outlineLevel="0" collapsed="false">
      <c r="D163" s="54"/>
    </row>
    <row r="164" customFormat="false" ht="15" hidden="false" customHeight="false" outlineLevel="0" collapsed="false">
      <c r="D164" s="54"/>
    </row>
    <row r="165" customFormat="false" ht="15" hidden="false" customHeight="false" outlineLevel="0" collapsed="false">
      <c r="D165" s="54"/>
    </row>
    <row r="166" customFormat="false" ht="15" hidden="false" customHeight="false" outlineLevel="0" collapsed="false">
      <c r="D166" s="54"/>
    </row>
    <row r="167" customFormat="false" ht="15" hidden="false" customHeight="false" outlineLevel="0" collapsed="false">
      <c r="D167" s="54"/>
    </row>
    <row r="168" customFormat="false" ht="15" hidden="false" customHeight="false" outlineLevel="0" collapsed="false">
      <c r="D168" s="54"/>
    </row>
    <row r="169" customFormat="false" ht="15" hidden="false" customHeight="false" outlineLevel="0" collapsed="false">
      <c r="D169" s="54"/>
    </row>
    <row r="170" customFormat="false" ht="15" hidden="false" customHeight="false" outlineLevel="0" collapsed="false">
      <c r="D170" s="54"/>
    </row>
    <row r="171" customFormat="false" ht="15" hidden="false" customHeight="false" outlineLevel="0" collapsed="false">
      <c r="D171" s="54"/>
    </row>
    <row r="172" customFormat="false" ht="15" hidden="false" customHeight="false" outlineLevel="0" collapsed="false">
      <c r="D172" s="54"/>
    </row>
    <row r="173" customFormat="false" ht="15" hidden="false" customHeight="false" outlineLevel="0" collapsed="false">
      <c r="D173" s="54"/>
    </row>
    <row r="174" customFormat="false" ht="15" hidden="false" customHeight="false" outlineLevel="0" collapsed="false">
      <c r="D174" s="54"/>
    </row>
    <row r="175" customFormat="false" ht="15" hidden="false" customHeight="false" outlineLevel="0" collapsed="false">
      <c r="D175" s="54"/>
    </row>
    <row r="176" customFormat="false" ht="15" hidden="false" customHeight="false" outlineLevel="0" collapsed="false">
      <c r="D176" s="54"/>
    </row>
    <row r="177" customFormat="false" ht="15" hidden="false" customHeight="false" outlineLevel="0" collapsed="false">
      <c r="D177" s="54"/>
    </row>
    <row r="178" customFormat="false" ht="15" hidden="false" customHeight="false" outlineLevel="0" collapsed="false">
      <c r="D178" s="54"/>
    </row>
    <row r="179" customFormat="false" ht="15" hidden="false" customHeight="false" outlineLevel="0" collapsed="false">
      <c r="D179" s="54"/>
    </row>
    <row r="180" customFormat="false" ht="15" hidden="false" customHeight="false" outlineLevel="0" collapsed="false">
      <c r="D180" s="54"/>
    </row>
    <row r="181" customFormat="false" ht="15" hidden="false" customHeight="false" outlineLevel="0" collapsed="false">
      <c r="D181" s="54"/>
    </row>
    <row r="182" customFormat="false" ht="15" hidden="false" customHeight="false" outlineLevel="0" collapsed="false">
      <c r="D182" s="54"/>
    </row>
    <row r="183" customFormat="false" ht="15" hidden="false" customHeight="false" outlineLevel="0" collapsed="false">
      <c r="D183" s="54"/>
    </row>
    <row r="184" customFormat="false" ht="15" hidden="false" customHeight="false" outlineLevel="0" collapsed="false">
      <c r="D184" s="54"/>
    </row>
    <row r="185" customFormat="false" ht="15" hidden="false" customHeight="false" outlineLevel="0" collapsed="false">
      <c r="D185" s="54"/>
    </row>
    <row r="186" customFormat="false" ht="15" hidden="false" customHeight="false" outlineLevel="0" collapsed="false">
      <c r="D186" s="54"/>
    </row>
    <row r="187" customFormat="false" ht="15" hidden="false" customHeight="false" outlineLevel="0" collapsed="false">
      <c r="D187" s="54"/>
    </row>
    <row r="188" customFormat="false" ht="15" hidden="false" customHeight="false" outlineLevel="0" collapsed="false">
      <c r="D188" s="54"/>
    </row>
    <row r="189" customFormat="false" ht="15" hidden="false" customHeight="false" outlineLevel="0" collapsed="false">
      <c r="D189" s="54"/>
    </row>
    <row r="190" customFormat="false" ht="15" hidden="false" customHeight="false" outlineLevel="0" collapsed="false">
      <c r="D190" s="54"/>
    </row>
    <row r="191" customFormat="false" ht="15" hidden="false" customHeight="false" outlineLevel="0" collapsed="false">
      <c r="D191" s="54"/>
    </row>
    <row r="192" customFormat="false" ht="15" hidden="false" customHeight="false" outlineLevel="0" collapsed="false">
      <c r="D192" s="54"/>
    </row>
    <row r="193" customFormat="false" ht="15" hidden="false" customHeight="false" outlineLevel="0" collapsed="false">
      <c r="D193" s="54"/>
    </row>
    <row r="194" customFormat="false" ht="15" hidden="false" customHeight="false" outlineLevel="0" collapsed="false">
      <c r="D194" s="54"/>
    </row>
    <row r="195" customFormat="false" ht="15" hidden="false" customHeight="false" outlineLevel="0" collapsed="false">
      <c r="D195" s="54"/>
    </row>
    <row r="196" customFormat="false" ht="15" hidden="false" customHeight="false" outlineLevel="0" collapsed="false">
      <c r="D196" s="54"/>
    </row>
    <row r="197" customFormat="false" ht="15" hidden="false" customHeight="false" outlineLevel="0" collapsed="false">
      <c r="D197" s="54"/>
    </row>
    <row r="198" customFormat="false" ht="15" hidden="false" customHeight="false" outlineLevel="0" collapsed="false">
      <c r="D198" s="54"/>
    </row>
    <row r="199" customFormat="false" ht="15" hidden="false" customHeight="false" outlineLevel="0" collapsed="false">
      <c r="D199" s="54"/>
    </row>
    <row r="200" customFormat="false" ht="15" hidden="false" customHeight="false" outlineLevel="0" collapsed="false">
      <c r="D200" s="54"/>
    </row>
    <row r="201" customFormat="false" ht="15" hidden="false" customHeight="false" outlineLevel="0" collapsed="false">
      <c r="D201" s="54"/>
    </row>
    <row r="202" customFormat="false" ht="15" hidden="false" customHeight="false" outlineLevel="0" collapsed="false">
      <c r="D202" s="54"/>
    </row>
    <row r="203" customFormat="false" ht="15" hidden="false" customHeight="false" outlineLevel="0" collapsed="false">
      <c r="D203" s="54"/>
    </row>
    <row r="204" customFormat="false" ht="15" hidden="false" customHeight="false" outlineLevel="0" collapsed="false">
      <c r="D204" s="54"/>
    </row>
    <row r="205" customFormat="false" ht="15" hidden="false" customHeight="false" outlineLevel="0" collapsed="false">
      <c r="D205" s="54"/>
    </row>
    <row r="206" customFormat="false" ht="15" hidden="false" customHeight="false" outlineLevel="0" collapsed="false">
      <c r="D206" s="54"/>
    </row>
    <row r="207" customFormat="false" ht="15" hidden="false" customHeight="false" outlineLevel="0" collapsed="false">
      <c r="D207" s="54"/>
    </row>
    <row r="208" customFormat="false" ht="15" hidden="false" customHeight="false" outlineLevel="0" collapsed="false">
      <c r="D208" s="54"/>
    </row>
    <row r="209" customFormat="false" ht="15" hidden="false" customHeight="false" outlineLevel="0" collapsed="false">
      <c r="D209" s="54"/>
    </row>
    <row r="210" customFormat="false" ht="15" hidden="false" customHeight="false" outlineLevel="0" collapsed="false">
      <c r="D210" s="54"/>
    </row>
    <row r="211" customFormat="false" ht="15" hidden="false" customHeight="false" outlineLevel="0" collapsed="false">
      <c r="D211" s="54"/>
    </row>
    <row r="212" customFormat="false" ht="15" hidden="false" customHeight="false" outlineLevel="0" collapsed="false">
      <c r="D212" s="54"/>
    </row>
    <row r="213" customFormat="false" ht="15" hidden="false" customHeight="false" outlineLevel="0" collapsed="false">
      <c r="D213" s="54"/>
    </row>
    <row r="214" customFormat="false" ht="15" hidden="false" customHeight="false" outlineLevel="0" collapsed="false">
      <c r="D214" s="54"/>
    </row>
    <row r="215" customFormat="false" ht="15" hidden="false" customHeight="false" outlineLevel="0" collapsed="false">
      <c r="D215" s="54"/>
    </row>
    <row r="216" customFormat="false" ht="15" hidden="false" customHeight="false" outlineLevel="0" collapsed="false">
      <c r="D216" s="54"/>
    </row>
    <row r="217" customFormat="false" ht="15" hidden="false" customHeight="false" outlineLevel="0" collapsed="false">
      <c r="D217" s="54"/>
    </row>
    <row r="218" customFormat="false" ht="15" hidden="false" customHeight="false" outlineLevel="0" collapsed="false">
      <c r="D218" s="54"/>
    </row>
    <row r="219" customFormat="false" ht="15" hidden="false" customHeight="false" outlineLevel="0" collapsed="false">
      <c r="D219" s="54"/>
    </row>
    <row r="220" customFormat="false" ht="15" hidden="false" customHeight="false" outlineLevel="0" collapsed="false">
      <c r="D220" s="54"/>
    </row>
    <row r="221" customFormat="false" ht="15" hidden="false" customHeight="false" outlineLevel="0" collapsed="false">
      <c r="D221" s="54"/>
    </row>
    <row r="222" customFormat="false" ht="15" hidden="false" customHeight="false" outlineLevel="0" collapsed="false">
      <c r="D222" s="54"/>
    </row>
    <row r="223" customFormat="false" ht="15" hidden="false" customHeight="false" outlineLevel="0" collapsed="false">
      <c r="D223" s="54"/>
    </row>
    <row r="224" customFormat="false" ht="15" hidden="false" customHeight="false" outlineLevel="0" collapsed="false">
      <c r="D224" s="54"/>
    </row>
    <row r="225" customFormat="false" ht="15" hidden="false" customHeight="false" outlineLevel="0" collapsed="false">
      <c r="D225" s="54"/>
    </row>
    <row r="226" customFormat="false" ht="15" hidden="false" customHeight="false" outlineLevel="0" collapsed="false">
      <c r="D226" s="54"/>
    </row>
    <row r="227" customFormat="false" ht="15" hidden="false" customHeight="false" outlineLevel="0" collapsed="false">
      <c r="D227" s="54"/>
    </row>
    <row r="228" customFormat="false" ht="15" hidden="false" customHeight="false" outlineLevel="0" collapsed="false">
      <c r="D228" s="54"/>
    </row>
    <row r="229" customFormat="false" ht="15" hidden="false" customHeight="false" outlineLevel="0" collapsed="false">
      <c r="D229" s="54"/>
    </row>
    <row r="230" customFormat="false" ht="15" hidden="false" customHeight="false" outlineLevel="0" collapsed="false">
      <c r="D230" s="54"/>
    </row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cc07" objects="true" scenarios="true"/>
  <mergeCells count="37">
    <mergeCell ref="E1:G1"/>
    <mergeCell ref="E2:G2"/>
    <mergeCell ref="B4:C4"/>
    <mergeCell ref="A6:C6"/>
    <mergeCell ref="D6:E6"/>
    <mergeCell ref="A7:C7"/>
    <mergeCell ref="D7:E7"/>
    <mergeCell ref="A8:C8"/>
    <mergeCell ref="A9:C9"/>
    <mergeCell ref="D9:E9"/>
    <mergeCell ref="B10:C10"/>
    <mergeCell ref="A14:C14"/>
    <mergeCell ref="D14:E14"/>
    <mergeCell ref="B15:C15"/>
    <mergeCell ref="B20:C20"/>
    <mergeCell ref="B22:C22"/>
    <mergeCell ref="B25:C25"/>
    <mergeCell ref="A27:C27"/>
    <mergeCell ref="D27:E27"/>
    <mergeCell ref="B28:C28"/>
    <mergeCell ref="A45:C45"/>
    <mergeCell ref="D45:E45"/>
    <mergeCell ref="B46:C46"/>
    <mergeCell ref="B48:C48"/>
    <mergeCell ref="B51:C51"/>
    <mergeCell ref="A59:C59"/>
    <mergeCell ref="D59:E59"/>
    <mergeCell ref="B60:C60"/>
    <mergeCell ref="A69:C69"/>
    <mergeCell ref="D69:E69"/>
    <mergeCell ref="B70:C70"/>
    <mergeCell ref="A74:C74"/>
    <mergeCell ref="D74:E74"/>
    <mergeCell ref="B75:C75"/>
    <mergeCell ref="A79:C79"/>
    <mergeCell ref="D79:E79"/>
    <mergeCell ref="B80:C80"/>
  </mergeCells>
  <printOptions headings="false" gridLines="false" gridLinesSet="true" horizontalCentered="true" verticalCentered="true"/>
  <pageMargins left="0.708333333333333" right="0.708333333333333" top="0.836111111111111" bottom="0.796527777777778" header="0.641666666666667" footer="0.657638888888889"/>
  <pageSetup paperSize="9" scale="100" fitToWidth="1" fitToHeight="3" pageOrder="downThenOver" orientation="portrait" blackAndWhite="false" draft="false" cellComments="none" horizontalDpi="300" verticalDpi="300" copies="1"/>
  <headerFooter differentFirst="false" differentOddEven="false">
    <oddHeader>&amp;C&amp;"Arial,Normal"&amp;14&amp;KffffffCRITERIOS APLICABLES AL PROYECTO</oddHeader>
    <oddFooter>&amp;C&amp;"Arial,Normal"&amp;10&amp;Kffffff&amp;P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986</TotalTime>
  <Application>LibreOffice/24.8.5.2$Linux_X86_64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cp:lastPrinted>2012-04-23T09:32:59Z</cp:lastPrinted>
  <dcterms:modified xsi:type="dcterms:W3CDTF">2026-04-27T19:52:27Z</dcterms:modified>
  <cp:revision>147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